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00" windowHeight="11955" tabRatio="772"/>
  </bookViews>
  <sheets>
    <sheet name="tabl.1 (260)" sheetId="86" r:id="rId1"/>
    <sheet name="tabl.2 (261)" sheetId="70" r:id="rId2"/>
    <sheet name="tabl.3 (262)" sheetId="87" r:id="rId3"/>
    <sheet name="tabl.4 (263)" sheetId="72" r:id="rId4"/>
    <sheet name="tabl.5 (264)" sheetId="73" r:id="rId5"/>
    <sheet name="tabl.6 (265)" sheetId="74" r:id="rId6"/>
    <sheet name="tabl.7 (266)" sheetId="75" r:id="rId7"/>
    <sheet name="tabl.8 (267)" sheetId="76" r:id="rId8"/>
    <sheet name="tabl.9 (268)" sheetId="63" r:id="rId9"/>
    <sheet name="tabl.10 (269)" sheetId="54" r:id="rId10"/>
    <sheet name="tabl.11 (270)" sheetId="64" r:id="rId11"/>
    <sheet name="tabl.12 (271)" sheetId="79" r:id="rId12"/>
    <sheet name="tabl.13 (272)" sheetId="66" r:id="rId13"/>
    <sheet name="tabl.14 (273)" sheetId="80" r:id="rId14"/>
    <sheet name="tabl. 15 (274)" sheetId="88" r:id="rId15"/>
    <sheet name="tabl. 16 (275) " sheetId="82" r:id="rId16"/>
  </sheets>
  <calcPr calcId="125725" fullPrecision="0"/>
</workbook>
</file>

<file path=xl/calcChain.xml><?xml version="1.0" encoding="utf-8"?>
<calcChain xmlns="http://schemas.openxmlformats.org/spreadsheetml/2006/main">
  <c r="E49" i="80"/>
  <c r="E46"/>
  <c r="G44" i="74" l="1"/>
  <c r="J14" i="86" l="1"/>
  <c r="J13"/>
  <c r="J12"/>
  <c r="J11"/>
  <c r="J10"/>
  <c r="J9"/>
  <c r="J8"/>
  <c r="E92" i="82" l="1"/>
  <c r="E91"/>
  <c r="E57"/>
  <c r="AB13" i="79"/>
  <c r="G111" i="75" l="1"/>
  <c r="G110"/>
  <c r="G109"/>
  <c r="G108"/>
  <c r="G107"/>
  <c r="G106"/>
  <c r="G105"/>
  <c r="G104"/>
  <c r="G103"/>
  <c r="G102"/>
  <c r="G100"/>
  <c r="G99"/>
  <c r="G98"/>
  <c r="G96"/>
  <c r="G95"/>
  <c r="G94"/>
  <c r="G92"/>
  <c r="G90"/>
  <c r="G88"/>
  <c r="G87"/>
  <c r="G86"/>
  <c r="G85"/>
  <c r="G84"/>
  <c r="G83"/>
  <c r="G82"/>
  <c r="G81"/>
  <c r="G80"/>
  <c r="Q54" i="73"/>
  <c r="P54"/>
  <c r="O54"/>
  <c r="N54"/>
  <c r="M54"/>
  <c r="L54"/>
  <c r="K54"/>
  <c r="Q51"/>
  <c r="P51"/>
  <c r="O51"/>
  <c r="N51"/>
  <c r="M51"/>
  <c r="L51"/>
  <c r="K51"/>
  <c r="Q50"/>
  <c r="P50"/>
  <c r="O50"/>
  <c r="N50"/>
  <c r="M50"/>
  <c r="L50"/>
  <c r="K50"/>
  <c r="Q48"/>
  <c r="P48"/>
  <c r="O48"/>
  <c r="N48"/>
  <c r="M48"/>
  <c r="L48"/>
  <c r="K48"/>
  <c r="Q46"/>
  <c r="P46"/>
  <c r="O46"/>
  <c r="N46"/>
  <c r="M46"/>
  <c r="L46"/>
  <c r="K46"/>
  <c r="Q45"/>
  <c r="P45"/>
  <c r="O45"/>
  <c r="N45"/>
  <c r="M45"/>
  <c r="L45"/>
  <c r="K45"/>
  <c r="Q41"/>
  <c r="P41"/>
  <c r="O41"/>
  <c r="N41"/>
  <c r="M41"/>
  <c r="L41"/>
  <c r="K41"/>
  <c r="Q40"/>
  <c r="P40"/>
  <c r="O40"/>
  <c r="N40"/>
  <c r="M40"/>
  <c r="L40"/>
  <c r="K40"/>
  <c r="Q39"/>
  <c r="P39"/>
  <c r="O39"/>
  <c r="N39"/>
  <c r="M39"/>
  <c r="L39"/>
  <c r="K39"/>
  <c r="Q38"/>
  <c r="P38"/>
  <c r="O38"/>
  <c r="N38"/>
  <c r="M38"/>
  <c r="L38"/>
  <c r="K38"/>
  <c r="Q37"/>
  <c r="P37"/>
  <c r="O37"/>
  <c r="N37"/>
  <c r="M37"/>
  <c r="L37"/>
  <c r="K37"/>
  <c r="Q36"/>
  <c r="P36"/>
  <c r="O36"/>
  <c r="N36"/>
  <c r="M36"/>
  <c r="L36"/>
  <c r="K36"/>
  <c r="Q35"/>
  <c r="P35"/>
  <c r="O35"/>
  <c r="N35"/>
  <c r="M35"/>
  <c r="L35"/>
  <c r="K35"/>
  <c r="Q34"/>
  <c r="P34"/>
  <c r="O34"/>
  <c r="N34"/>
  <c r="M34"/>
  <c r="L34"/>
  <c r="K34"/>
  <c r="Q33"/>
  <c r="P33"/>
  <c r="O33"/>
  <c r="N33"/>
  <c r="M33"/>
  <c r="L33"/>
  <c r="K33"/>
  <c r="Q32"/>
  <c r="P32"/>
  <c r="O32"/>
  <c r="N32"/>
  <c r="M32"/>
  <c r="L32"/>
  <c r="K32"/>
  <c r="Q31"/>
  <c r="P31"/>
  <c r="O31"/>
  <c r="N31"/>
  <c r="M31"/>
  <c r="L31"/>
  <c r="K31"/>
  <c r="Q30"/>
  <c r="P30"/>
  <c r="O30"/>
  <c r="N30"/>
  <c r="M30"/>
  <c r="L30"/>
  <c r="K30"/>
  <c r="Q29"/>
  <c r="P29"/>
  <c r="O29"/>
  <c r="N29"/>
  <c r="M29"/>
  <c r="L29"/>
  <c r="K29"/>
  <c r="Q28"/>
  <c r="P28"/>
  <c r="O28"/>
  <c r="N28"/>
  <c r="M28"/>
  <c r="L28"/>
  <c r="K28"/>
  <c r="Q27"/>
  <c r="P27"/>
  <c r="O27"/>
  <c r="N27"/>
  <c r="M27"/>
  <c r="L27"/>
  <c r="K27"/>
  <c r="Q26"/>
  <c r="P26"/>
  <c r="O26"/>
  <c r="N26"/>
  <c r="M26"/>
  <c r="L26"/>
  <c r="K26"/>
  <c r="Q25"/>
  <c r="P25"/>
  <c r="O25"/>
  <c r="N25"/>
  <c r="M25"/>
  <c r="L25"/>
  <c r="K25"/>
  <c r="Q24"/>
  <c r="P24"/>
  <c r="O24"/>
  <c r="N24"/>
  <c r="M24"/>
  <c r="L24"/>
  <c r="K24"/>
  <c r="Q23"/>
  <c r="P23"/>
  <c r="O23"/>
  <c r="N23"/>
  <c r="M23"/>
  <c r="L23"/>
  <c r="K23"/>
  <c r="Q22"/>
  <c r="P22"/>
  <c r="O22"/>
  <c r="N22"/>
  <c r="M22"/>
  <c r="L22"/>
  <c r="K22"/>
  <c r="Q21"/>
  <c r="P21"/>
  <c r="O21"/>
  <c r="N21"/>
  <c r="M21"/>
  <c r="L21"/>
  <c r="K21"/>
  <c r="Q20"/>
  <c r="P20"/>
  <c r="O20"/>
  <c r="N20"/>
  <c r="M20"/>
  <c r="L20"/>
  <c r="K20"/>
  <c r="Q19"/>
  <c r="P19"/>
  <c r="O19"/>
  <c r="N19"/>
  <c r="M19"/>
  <c r="L19"/>
  <c r="K19"/>
  <c r="Q18"/>
  <c r="P18"/>
  <c r="O18"/>
  <c r="N18"/>
  <c r="M18"/>
  <c r="L18"/>
  <c r="K18"/>
  <c r="Q17"/>
  <c r="P17"/>
  <c r="O17"/>
  <c r="N17"/>
  <c r="M17"/>
  <c r="L17"/>
  <c r="K17"/>
  <c r="Q16"/>
  <c r="P16"/>
  <c r="O16"/>
  <c r="N16"/>
  <c r="M16"/>
  <c r="L16"/>
  <c r="K16"/>
  <c r="Q15"/>
  <c r="P15"/>
  <c r="O15"/>
  <c r="N15"/>
  <c r="M15"/>
  <c r="L15"/>
  <c r="K15"/>
  <c r="Q14"/>
  <c r="P14"/>
  <c r="O14"/>
  <c r="N14"/>
  <c r="M14"/>
  <c r="L14"/>
  <c r="K14"/>
  <c r="Q13"/>
  <c r="P13"/>
  <c r="O13"/>
  <c r="N13"/>
  <c r="M13"/>
  <c r="L13"/>
  <c r="K13"/>
  <c r="Q12"/>
  <c r="P12"/>
  <c r="O12"/>
  <c r="N12"/>
  <c r="M12"/>
  <c r="L12"/>
  <c r="K12"/>
  <c r="Q11"/>
  <c r="P11"/>
  <c r="O11"/>
  <c r="N11"/>
  <c r="M11"/>
  <c r="L11"/>
  <c r="K11"/>
  <c r="Q10"/>
  <c r="P10"/>
  <c r="O10"/>
  <c r="N10"/>
  <c r="M10"/>
  <c r="L10"/>
  <c r="K10"/>
  <c r="E9" i="70"/>
</calcChain>
</file>

<file path=xl/sharedStrings.xml><?xml version="1.0" encoding="utf-8"?>
<sst xmlns="http://schemas.openxmlformats.org/spreadsheetml/2006/main" count="2337" uniqueCount="1650">
  <si>
    <t>0-14</t>
  </si>
  <si>
    <t>15-19</t>
  </si>
  <si>
    <t>20-29</t>
  </si>
  <si>
    <t>30-39</t>
  </si>
  <si>
    <t>40-59</t>
  </si>
  <si>
    <r>
      <t xml:space="preserve">Ogółem
</t>
    </r>
    <r>
      <rPr>
        <i/>
        <sz val="10"/>
        <rFont val="Times New Roman CE"/>
        <family val="1"/>
        <charset val="238"/>
      </rPr>
      <t>Total</t>
    </r>
  </si>
  <si>
    <r>
      <t xml:space="preserve">w tysiacach       </t>
    </r>
    <r>
      <rPr>
        <i/>
        <sz val="10"/>
        <rFont val="Times New Roman CE"/>
        <family val="1"/>
        <charset val="238"/>
      </rPr>
      <t>in thousands</t>
    </r>
  </si>
  <si>
    <r>
      <t xml:space="preserve">w odsetkach              </t>
    </r>
    <r>
      <rPr>
        <i/>
        <sz val="10"/>
        <rFont val="Times New Roman CE"/>
        <family val="1"/>
        <charset val="238"/>
      </rPr>
      <t>in percentage</t>
    </r>
  </si>
  <si>
    <r>
      <t xml:space="preserve">Białoruś </t>
    </r>
    <r>
      <rPr>
        <i/>
        <sz val="10"/>
        <rFont val="Times New Roman CE"/>
        <family val="1"/>
        <charset val="238"/>
      </rPr>
      <t>Belarus</t>
    </r>
  </si>
  <si>
    <r>
      <t xml:space="preserve">Czarnogóra </t>
    </r>
    <r>
      <rPr>
        <i/>
        <sz val="10"/>
        <rFont val="Times New Roman CE"/>
        <charset val="238"/>
      </rPr>
      <t>Montenegro</t>
    </r>
  </si>
  <si>
    <r>
      <t xml:space="preserve">Irlandia </t>
    </r>
    <r>
      <rPr>
        <i/>
        <sz val="10"/>
        <rFont val="Times New Roman CE"/>
        <family val="1"/>
        <charset val="238"/>
      </rPr>
      <t>Ireland</t>
    </r>
  </si>
  <si>
    <r>
      <t>Polska P</t>
    </r>
    <r>
      <rPr>
        <b/>
        <i/>
        <sz val="10"/>
        <rFont val="Times New Roman CE"/>
        <charset val="238"/>
      </rPr>
      <t>oland</t>
    </r>
  </si>
  <si>
    <r>
      <t xml:space="preserve">Serbia </t>
    </r>
    <r>
      <rPr>
        <i/>
        <sz val="10"/>
        <rFont val="Times New Roman CE"/>
        <charset val="238"/>
      </rPr>
      <t xml:space="preserve">Serbia </t>
    </r>
  </si>
  <si>
    <r>
      <t xml:space="preserve">Wielka Brytania  </t>
    </r>
    <r>
      <rPr>
        <i/>
        <sz val="10"/>
        <rFont val="Times New Roman CE"/>
        <family val="1"/>
        <charset val="238"/>
      </rPr>
      <t>United Kindom</t>
    </r>
  </si>
  <si>
    <r>
      <t xml:space="preserve">Nowa Zelandia </t>
    </r>
    <r>
      <rPr>
        <i/>
        <sz val="10"/>
        <rFont val="Times New Roman CE"/>
        <family val="1"/>
        <charset val="238"/>
      </rPr>
      <t>New Zealand</t>
    </r>
  </si>
  <si>
    <r>
      <t>ludność 
na 1 km</t>
    </r>
    <r>
      <rPr>
        <vertAlign val="superscript"/>
        <sz val="10"/>
        <rFont val="Times New Roman CE"/>
        <family val="1"/>
        <charset val="238"/>
      </rPr>
      <t>2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population 
per 1 km</t>
    </r>
    <r>
      <rPr>
        <i/>
        <vertAlign val="superscript"/>
        <sz val="10"/>
        <rFont val="Times New Roman CE"/>
        <family val="1"/>
        <charset val="238"/>
      </rPr>
      <t>2</t>
    </r>
  </si>
  <si>
    <r>
      <t xml:space="preserve">kobiety na 100 
mężczyzn 
</t>
    </r>
    <r>
      <rPr>
        <i/>
        <sz val="10"/>
        <rFont val="Times New Roman CE"/>
        <family val="1"/>
        <charset val="238"/>
      </rPr>
      <t>females per 100 
of males</t>
    </r>
  </si>
  <si>
    <r>
      <t xml:space="preserve">W wieku lat       </t>
    </r>
    <r>
      <rPr>
        <i/>
        <sz val="10"/>
        <rFont val="Times New Roman CE"/>
        <family val="1"/>
        <charset val="238"/>
      </rPr>
      <t>At age specified</t>
    </r>
  </si>
  <si>
    <r>
      <t xml:space="preserve">Stan 
w dniu
</t>
    </r>
    <r>
      <rPr>
        <i/>
        <sz val="10"/>
        <rFont val="Times New Roman CE"/>
        <family val="1"/>
        <charset val="238"/>
      </rPr>
      <t>Status 
as of</t>
    </r>
  </si>
  <si>
    <t>60-64</t>
  </si>
  <si>
    <t>.</t>
  </si>
  <si>
    <r>
      <t xml:space="preserve">KRAJE
</t>
    </r>
    <r>
      <rPr>
        <i/>
        <sz val="10"/>
        <rFont val="Times New Roman CE"/>
        <family val="1"/>
        <charset val="238"/>
      </rPr>
      <t>COUNTRIES</t>
    </r>
  </si>
  <si>
    <r>
      <t xml:space="preserve">Lata
</t>
    </r>
    <r>
      <rPr>
        <i/>
        <sz val="10"/>
        <rFont val="Times New Roman"/>
        <family val="1"/>
        <charset val="238"/>
      </rPr>
      <t>Years</t>
    </r>
  </si>
  <si>
    <t>KRAJE 
COUNTRIES</t>
  </si>
  <si>
    <r>
      <t xml:space="preserve">w tysiącach    </t>
    </r>
    <r>
      <rPr>
        <i/>
        <sz val="10"/>
        <rFont val="Times New Roman CE"/>
        <family val="1"/>
        <charset val="238"/>
      </rPr>
      <t>in thousands</t>
    </r>
  </si>
  <si>
    <r>
      <t xml:space="preserve">ludność w miastach w % ogółu ludności
</t>
    </r>
    <r>
      <rPr>
        <i/>
        <sz val="10"/>
        <rFont val="Times New Roman CE"/>
        <family val="1"/>
        <charset val="238"/>
      </rPr>
      <t>population in urban areas in % of total</t>
    </r>
  </si>
  <si>
    <r>
      <t xml:space="preserve">Austria  </t>
    </r>
    <r>
      <rPr>
        <i/>
        <sz val="10"/>
        <rFont val="Times New Roman CE"/>
        <family val="1"/>
        <charset val="238"/>
      </rPr>
      <t>Austria</t>
    </r>
  </si>
  <si>
    <r>
      <t xml:space="preserve">Belgia </t>
    </r>
    <r>
      <rPr>
        <i/>
        <sz val="10"/>
        <rFont val="Times New Roman CE"/>
        <family val="1"/>
        <charset val="238"/>
      </rPr>
      <t>Belgium</t>
    </r>
  </si>
  <si>
    <r>
      <t xml:space="preserve">Bułgaria </t>
    </r>
    <r>
      <rPr>
        <i/>
        <sz val="10"/>
        <rFont val="Times New Roman CE"/>
        <family val="1"/>
        <charset val="238"/>
      </rPr>
      <t>Bulgaria</t>
    </r>
  </si>
  <si>
    <r>
      <t xml:space="preserve">Chorwacja </t>
    </r>
    <r>
      <rPr>
        <i/>
        <sz val="10"/>
        <rFont val="Times New Roman CE"/>
        <family val="1"/>
        <charset val="238"/>
      </rPr>
      <t>Croatia</t>
    </r>
  </si>
  <si>
    <r>
      <t xml:space="preserve">Dania </t>
    </r>
    <r>
      <rPr>
        <i/>
        <sz val="10"/>
        <rFont val="Times New Roman CE"/>
        <family val="1"/>
        <charset val="238"/>
      </rPr>
      <t>Denmark</t>
    </r>
  </si>
  <si>
    <r>
      <t xml:space="preserve">Estonia </t>
    </r>
    <r>
      <rPr>
        <i/>
        <sz val="10"/>
        <rFont val="Times New Roman CE"/>
        <family val="1"/>
        <charset val="238"/>
      </rPr>
      <t>Estonia</t>
    </r>
  </si>
  <si>
    <r>
      <t xml:space="preserve">Finlandia </t>
    </r>
    <r>
      <rPr>
        <i/>
        <sz val="10"/>
        <rFont val="Times New Roman CE"/>
        <family val="1"/>
        <charset val="238"/>
      </rPr>
      <t>Finland</t>
    </r>
  </si>
  <si>
    <r>
      <t xml:space="preserve">Francja </t>
    </r>
    <r>
      <rPr>
        <i/>
        <sz val="10"/>
        <rFont val="Times New Roman CE"/>
        <family val="1"/>
        <charset val="238"/>
      </rPr>
      <t>France</t>
    </r>
  </si>
  <si>
    <r>
      <t xml:space="preserve">Grecja </t>
    </r>
    <r>
      <rPr>
        <i/>
        <sz val="10"/>
        <rFont val="Times New Roman CE"/>
        <family val="1"/>
        <charset val="238"/>
      </rPr>
      <t>Greece</t>
    </r>
  </si>
  <si>
    <r>
      <t xml:space="preserve">Hiszpania </t>
    </r>
    <r>
      <rPr>
        <i/>
        <sz val="10"/>
        <rFont val="Times New Roman CE"/>
        <family val="1"/>
        <charset val="238"/>
      </rPr>
      <t>Spain</t>
    </r>
  </si>
  <si>
    <r>
      <t xml:space="preserve">Litwa </t>
    </r>
    <r>
      <rPr>
        <i/>
        <sz val="10"/>
        <rFont val="Times New Roman CE"/>
        <family val="1"/>
        <charset val="238"/>
      </rPr>
      <t>Lithuania</t>
    </r>
  </si>
  <si>
    <r>
      <t xml:space="preserve">Łotwa </t>
    </r>
    <r>
      <rPr>
        <i/>
        <sz val="10"/>
        <rFont val="Times New Roman CE"/>
        <family val="1"/>
        <charset val="238"/>
      </rPr>
      <t>Latvia</t>
    </r>
  </si>
  <si>
    <r>
      <t xml:space="preserve">Niemcy </t>
    </r>
    <r>
      <rPr>
        <i/>
        <sz val="10"/>
        <rFont val="Times New Roman CE"/>
        <family val="1"/>
        <charset val="238"/>
      </rPr>
      <t>Germany</t>
    </r>
  </si>
  <si>
    <r>
      <t xml:space="preserve">Norwegia </t>
    </r>
    <r>
      <rPr>
        <i/>
        <sz val="10"/>
        <rFont val="Times New Roman CE"/>
        <family val="1"/>
        <charset val="238"/>
      </rPr>
      <t>Norway</t>
    </r>
  </si>
  <si>
    <r>
      <t>Polska P</t>
    </r>
    <r>
      <rPr>
        <b/>
        <i/>
        <sz val="10"/>
        <rFont val="Times New Roman CE"/>
        <family val="1"/>
        <charset val="238"/>
      </rPr>
      <t>oland</t>
    </r>
  </si>
  <si>
    <r>
      <t xml:space="preserve">Portugalia </t>
    </r>
    <r>
      <rPr>
        <i/>
        <sz val="10"/>
        <rFont val="Times New Roman CE"/>
        <family val="1"/>
        <charset val="238"/>
      </rPr>
      <t>Protugal</t>
    </r>
  </si>
  <si>
    <r>
      <t xml:space="preserve">                          </t>
    </r>
    <r>
      <rPr>
        <b/>
        <i/>
        <sz val="10"/>
        <rFont val="Times New Roman"/>
        <family val="1"/>
        <charset val="238"/>
      </rPr>
      <t>SURFACE AND POPULATION OF THE WORLD</t>
    </r>
  </si>
  <si>
    <r>
      <t xml:space="preserve">WYSZCZEGÓLNIENIE
</t>
    </r>
    <r>
      <rPr>
        <i/>
        <sz val="10"/>
        <rFont val="Times New Roman"/>
        <family val="1"/>
        <charset val="238"/>
      </rPr>
      <t>SPECIFICATION</t>
    </r>
  </si>
  <si>
    <r>
      <t>Powierzchnia w mln km</t>
    </r>
    <r>
      <rPr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 xml:space="preserve">
Area in mln km</t>
    </r>
    <r>
      <rPr>
        <i/>
        <vertAlign val="superscript"/>
        <sz val="10"/>
        <rFont val="Times New Roman"/>
        <family val="1"/>
        <charset val="238"/>
      </rPr>
      <t>2</t>
    </r>
  </si>
  <si>
    <r>
      <t>na 1 km</t>
    </r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per 1 km</t>
    </r>
    <r>
      <rPr>
        <i/>
        <vertAlign val="superscript"/>
        <sz val="10"/>
        <rFont val="Times New Roman"/>
        <family val="1"/>
        <charset val="238"/>
      </rPr>
      <t>2</t>
    </r>
  </si>
  <si>
    <r>
      <t xml:space="preserve">w milionach   </t>
    </r>
    <r>
      <rPr>
        <i/>
        <sz val="10"/>
        <rFont val="Times New Roman"/>
        <family val="1"/>
        <charset val="238"/>
      </rPr>
      <t>in milions</t>
    </r>
  </si>
  <si>
    <r>
      <t xml:space="preserve">ŚWIAT    </t>
    </r>
    <r>
      <rPr>
        <b/>
        <i/>
        <sz val="10"/>
        <rFont val="Times New Roman"/>
        <family val="1"/>
        <charset val="238"/>
      </rPr>
      <t xml:space="preserve">WORLD </t>
    </r>
  </si>
  <si>
    <r>
      <t>Azja</t>
    </r>
    <r>
      <rPr>
        <vertAlign val="superscript"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  </t>
    </r>
    <r>
      <rPr>
        <i/>
        <sz val="10"/>
        <rFont val="Times New Roman"/>
        <family val="1"/>
        <charset val="238"/>
      </rPr>
      <t>Asia</t>
    </r>
    <r>
      <rPr>
        <i/>
        <vertAlign val="superscript"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</t>
    </r>
  </si>
  <si>
    <r>
      <t xml:space="preserve">Afryka   </t>
    </r>
    <r>
      <rPr>
        <i/>
        <sz val="10"/>
        <rFont val="Times New Roman"/>
        <family val="1"/>
        <charset val="238"/>
      </rPr>
      <t>Africa</t>
    </r>
  </si>
  <si>
    <r>
      <t xml:space="preserve">Ameryka Północna 
</t>
    </r>
    <r>
      <rPr>
        <i/>
        <sz val="10"/>
        <rFont val="Times New Roman"/>
        <family val="1"/>
        <charset val="238"/>
      </rPr>
      <t>North America</t>
    </r>
  </si>
  <si>
    <r>
      <t xml:space="preserve">Ameryka Południowa i Środkowa
</t>
    </r>
    <r>
      <rPr>
        <i/>
        <sz val="10"/>
        <rFont val="Times New Roman"/>
        <family val="1"/>
        <charset val="238"/>
      </rPr>
      <t>South and Central America</t>
    </r>
  </si>
  <si>
    <r>
      <t>Australia i Oceania</t>
    </r>
    <r>
      <rPr>
        <vertAlign val="superscript"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   
</t>
    </r>
    <r>
      <rPr>
        <i/>
        <sz val="10"/>
        <rFont val="Times New Roman"/>
        <family val="1"/>
        <charset val="238"/>
      </rPr>
      <t>Australia and Oceania</t>
    </r>
    <r>
      <rPr>
        <i/>
        <vertAlign val="superscript"/>
        <sz val="10"/>
        <rFont val="Times New Roman"/>
        <family val="1"/>
        <charset val="238"/>
      </rPr>
      <t>d</t>
    </r>
  </si>
  <si>
    <r>
      <t xml:space="preserve">                            </t>
    </r>
    <r>
      <rPr>
        <b/>
        <i/>
        <sz val="10"/>
        <rFont val="Times New Roman CE"/>
        <family val="1"/>
        <charset val="238"/>
      </rPr>
      <t>POPULATION IN SELECTED COUNTRIES</t>
    </r>
  </si>
  <si>
    <t xml:space="preserve">                            POPULATION BY AGE IN SELECTED COUNTRIES</t>
  </si>
  <si>
    <r>
      <t xml:space="preserve">Rumunia  </t>
    </r>
    <r>
      <rPr>
        <i/>
        <sz val="10"/>
        <rFont val="Times New Roman CE"/>
        <family val="1"/>
        <charset val="238"/>
      </rPr>
      <t>Romania</t>
    </r>
  </si>
  <si>
    <r>
      <t xml:space="preserve">Słowacja </t>
    </r>
    <r>
      <rPr>
        <i/>
        <sz val="10"/>
        <rFont val="Times New Roman CE"/>
        <family val="1"/>
        <charset val="238"/>
      </rPr>
      <t>Slovakia</t>
    </r>
  </si>
  <si>
    <r>
      <t xml:space="preserve">Słowenia </t>
    </r>
    <r>
      <rPr>
        <i/>
        <sz val="10"/>
        <rFont val="Times New Roman CE"/>
        <family val="1"/>
        <charset val="238"/>
      </rPr>
      <t>Slovenia</t>
    </r>
  </si>
  <si>
    <r>
      <t xml:space="preserve">Szwajcaria </t>
    </r>
    <r>
      <rPr>
        <i/>
        <sz val="10"/>
        <rFont val="Times New Roman CE"/>
        <family val="1"/>
        <charset val="238"/>
      </rPr>
      <t>Switzerland</t>
    </r>
  </si>
  <si>
    <r>
      <t>Szwecja S</t>
    </r>
    <r>
      <rPr>
        <i/>
        <sz val="10"/>
        <rFont val="Times New Roman CE"/>
        <family val="1"/>
        <charset val="238"/>
      </rPr>
      <t>weeden</t>
    </r>
  </si>
  <si>
    <r>
      <t>Turcja T</t>
    </r>
    <r>
      <rPr>
        <i/>
        <sz val="10"/>
        <rFont val="Times New Roman CE"/>
        <family val="1"/>
        <charset val="238"/>
      </rPr>
      <t>urkey</t>
    </r>
  </si>
  <si>
    <r>
      <t xml:space="preserve">Ukraina </t>
    </r>
    <r>
      <rPr>
        <i/>
        <sz val="10"/>
        <rFont val="Times New Roman CE"/>
        <family val="1"/>
        <charset val="238"/>
      </rPr>
      <t>Ukraine</t>
    </r>
  </si>
  <si>
    <r>
      <t xml:space="preserve">Węgry </t>
    </r>
    <r>
      <rPr>
        <i/>
        <sz val="10"/>
        <rFont val="Times New Roman CE"/>
        <family val="1"/>
        <charset val="238"/>
      </rPr>
      <t>Hungary</t>
    </r>
  </si>
  <si>
    <r>
      <t xml:space="preserve">Włochy </t>
    </r>
    <r>
      <rPr>
        <i/>
        <sz val="10"/>
        <rFont val="Times New Roman CE"/>
        <family val="1"/>
        <charset val="238"/>
      </rPr>
      <t>Italy</t>
    </r>
  </si>
  <si>
    <r>
      <t xml:space="preserve">Argentyna </t>
    </r>
    <r>
      <rPr>
        <i/>
        <sz val="10"/>
        <rFont val="Times New Roman CE"/>
        <family val="1"/>
        <charset val="238"/>
      </rPr>
      <t>Argentina</t>
    </r>
  </si>
  <si>
    <r>
      <t xml:space="preserve">Australia </t>
    </r>
    <r>
      <rPr>
        <i/>
        <sz val="10"/>
        <rFont val="Times New Roman CE"/>
        <family val="1"/>
        <charset val="238"/>
      </rPr>
      <t>Australia</t>
    </r>
  </si>
  <si>
    <r>
      <t xml:space="preserve">Brazylia </t>
    </r>
    <r>
      <rPr>
        <i/>
        <sz val="10"/>
        <rFont val="Times New Roman CE"/>
        <family val="1"/>
        <charset val="238"/>
      </rPr>
      <t>Brasil</t>
    </r>
  </si>
  <si>
    <r>
      <t>Chiny C</t>
    </r>
    <r>
      <rPr>
        <i/>
        <sz val="10"/>
        <rFont val="Times New Roman CE"/>
        <family val="1"/>
        <charset val="238"/>
      </rPr>
      <t>hina</t>
    </r>
  </si>
  <si>
    <r>
      <t xml:space="preserve">Egipt </t>
    </r>
    <r>
      <rPr>
        <i/>
        <sz val="10"/>
        <rFont val="Times New Roman CE"/>
        <family val="1"/>
        <charset val="238"/>
      </rPr>
      <t>Egypt</t>
    </r>
  </si>
  <si>
    <r>
      <t xml:space="preserve">Indie </t>
    </r>
    <r>
      <rPr>
        <i/>
        <sz val="10"/>
        <rFont val="Times New Roman CE"/>
        <family val="1"/>
        <charset val="238"/>
      </rPr>
      <t>India</t>
    </r>
  </si>
  <si>
    <r>
      <t xml:space="preserve">Indonezja </t>
    </r>
    <r>
      <rPr>
        <i/>
        <sz val="10"/>
        <rFont val="Times New Roman CE"/>
        <family val="1"/>
        <charset val="238"/>
      </rPr>
      <t>Indonesia</t>
    </r>
  </si>
  <si>
    <r>
      <t xml:space="preserve">Japonia </t>
    </r>
    <r>
      <rPr>
        <i/>
        <sz val="10"/>
        <rFont val="Times New Roman CE"/>
        <family val="1"/>
        <charset val="238"/>
      </rPr>
      <t>Japan</t>
    </r>
  </si>
  <si>
    <r>
      <t xml:space="preserve">Kanada </t>
    </r>
    <r>
      <rPr>
        <i/>
        <sz val="10"/>
        <rFont val="Times New Roman CE"/>
        <family val="1"/>
        <charset val="238"/>
      </rPr>
      <t>Canada</t>
    </r>
  </si>
  <si>
    <r>
      <t xml:space="preserve">Meksyk </t>
    </r>
    <r>
      <rPr>
        <i/>
        <sz val="10"/>
        <rFont val="Times New Roman CE"/>
        <family val="1"/>
        <charset val="238"/>
      </rPr>
      <t>Mexico</t>
    </r>
  </si>
  <si>
    <r>
      <t xml:space="preserve">Nigeria </t>
    </r>
    <r>
      <rPr>
        <i/>
        <sz val="10"/>
        <rFont val="Times New Roman CE"/>
        <family val="1"/>
        <charset val="238"/>
      </rPr>
      <t>Nigeria</t>
    </r>
  </si>
  <si>
    <r>
      <t xml:space="preserve">Lata
</t>
    </r>
    <r>
      <rPr>
        <i/>
        <sz val="10"/>
        <rFont val="Times New Roman"/>
        <family val="1"/>
      </rPr>
      <t>Years</t>
    </r>
  </si>
  <si>
    <t>35-39</t>
  </si>
  <si>
    <r>
      <t xml:space="preserve">Austria  </t>
    </r>
    <r>
      <rPr>
        <i/>
        <sz val="10"/>
        <rFont val="Times New Roman"/>
        <family val="1"/>
      </rPr>
      <t>Austria</t>
    </r>
  </si>
  <si>
    <r>
      <t xml:space="preserve">Estonia  </t>
    </r>
    <r>
      <rPr>
        <i/>
        <sz val="10"/>
        <rFont val="Times New Roman"/>
        <family val="1"/>
      </rPr>
      <t xml:space="preserve">Estonia </t>
    </r>
  </si>
  <si>
    <r>
      <t xml:space="preserve">Francja  </t>
    </r>
    <r>
      <rPr>
        <i/>
        <sz val="10"/>
        <rFont val="Times New Roman"/>
        <family val="1"/>
      </rPr>
      <t>France</t>
    </r>
  </si>
  <si>
    <t>Nowa Zelandia</t>
  </si>
  <si>
    <r>
      <t xml:space="preserve">Bułgaria  </t>
    </r>
    <r>
      <rPr>
        <i/>
        <sz val="10"/>
        <rFont val="Times New Roman"/>
        <family val="1"/>
        <charset val="238"/>
      </rPr>
      <t>Bulgaria</t>
    </r>
  </si>
  <si>
    <r>
      <t xml:space="preserve">Argentyna </t>
    </r>
    <r>
      <rPr>
        <i/>
        <sz val="10"/>
        <rFont val="Times New Roman"/>
        <family val="1"/>
        <charset val="238"/>
      </rPr>
      <t>Argentina</t>
    </r>
  </si>
  <si>
    <r>
      <t xml:space="preserve">Australia   </t>
    </r>
    <r>
      <rPr>
        <i/>
        <sz val="10"/>
        <rFont val="Times New Roman"/>
        <family val="1"/>
        <charset val="238"/>
      </rPr>
      <t>Australia</t>
    </r>
  </si>
  <si>
    <r>
      <t xml:space="preserve">Egipt </t>
    </r>
    <r>
      <rPr>
        <i/>
        <sz val="10"/>
        <rFont val="Times New Roman"/>
        <family val="1"/>
        <charset val="238"/>
      </rPr>
      <t>Egypt</t>
    </r>
  </si>
  <si>
    <r>
      <t xml:space="preserve">Izrael </t>
    </r>
    <r>
      <rPr>
        <i/>
        <sz val="10"/>
        <rFont val="Times New Roman"/>
        <family val="1"/>
        <charset val="238"/>
      </rPr>
      <t>Israel</t>
    </r>
  </si>
  <si>
    <r>
      <t xml:space="preserve">Japonia </t>
    </r>
    <r>
      <rPr>
        <i/>
        <sz val="10"/>
        <rFont val="Times New Roman"/>
        <family val="1"/>
        <charset val="238"/>
      </rPr>
      <t>Japan</t>
    </r>
  </si>
  <si>
    <r>
      <t xml:space="preserve">Kanada </t>
    </r>
    <r>
      <rPr>
        <i/>
        <sz val="10"/>
        <rFont val="Times New Roman"/>
        <family val="1"/>
        <charset val="238"/>
      </rPr>
      <t>Canada</t>
    </r>
  </si>
  <si>
    <r>
      <t xml:space="preserve">Meksyk  </t>
    </r>
    <r>
      <rPr>
        <i/>
        <sz val="10"/>
        <rFont val="Times New Roman"/>
        <family val="1"/>
        <charset val="238"/>
      </rPr>
      <t>Mexico</t>
    </r>
  </si>
  <si>
    <r>
      <t xml:space="preserve">Nowa Zelandia   </t>
    </r>
    <r>
      <rPr>
        <i/>
        <sz val="10"/>
        <rFont val="Times New Roman"/>
        <family val="1"/>
        <charset val="238"/>
      </rPr>
      <t>New Zealand</t>
    </r>
  </si>
  <si>
    <t>Bośnia i Hercegowina</t>
  </si>
  <si>
    <r>
      <t xml:space="preserve">Finlandia </t>
    </r>
    <r>
      <rPr>
        <i/>
        <sz val="10"/>
        <rFont val="Times New Roman"/>
        <family val="1"/>
      </rPr>
      <t>Finland</t>
    </r>
  </si>
  <si>
    <r>
      <t xml:space="preserve">Hiszpania </t>
    </r>
    <r>
      <rPr>
        <i/>
        <sz val="10"/>
        <rFont val="Times New Roman"/>
        <family val="1"/>
      </rPr>
      <t>Spain</t>
    </r>
  </si>
  <si>
    <r>
      <t xml:space="preserve">Islandia </t>
    </r>
    <r>
      <rPr>
        <i/>
        <sz val="10"/>
        <rFont val="Times New Roman"/>
        <family val="1"/>
      </rPr>
      <t>Iceland</t>
    </r>
  </si>
  <si>
    <r>
      <t xml:space="preserve">Słowacja </t>
    </r>
    <r>
      <rPr>
        <i/>
        <sz val="10"/>
        <rFont val="Times New Roman"/>
        <family val="1"/>
      </rPr>
      <t>Slovakia</t>
    </r>
  </si>
  <si>
    <r>
      <t xml:space="preserve">Szwajcaria </t>
    </r>
    <r>
      <rPr>
        <i/>
        <sz val="10"/>
        <rFont val="Times New Roman"/>
        <family val="1"/>
      </rPr>
      <t>Switzerland</t>
    </r>
  </si>
  <si>
    <r>
      <t xml:space="preserve">Węgry </t>
    </r>
    <r>
      <rPr>
        <i/>
        <sz val="10"/>
        <rFont val="Times New Roman"/>
        <family val="1"/>
      </rPr>
      <t>Hungary</t>
    </r>
  </si>
  <si>
    <r>
      <t xml:space="preserve">Czarnogóra </t>
    </r>
    <r>
      <rPr>
        <i/>
        <sz val="10"/>
        <rFont val="Times New Roman"/>
        <family val="1"/>
        <charset val="238"/>
      </rPr>
      <t>Montenegro</t>
    </r>
  </si>
  <si>
    <r>
      <t xml:space="preserve">Włochy   </t>
    </r>
    <r>
      <rPr>
        <i/>
        <sz val="10"/>
        <rFont val="Times New Roman"/>
        <family val="1"/>
        <charset val="238"/>
      </rPr>
      <t>Italy</t>
    </r>
  </si>
  <si>
    <r>
      <t xml:space="preserve">Stany Zjednoczone   </t>
    </r>
    <r>
      <rPr>
        <i/>
        <sz val="10"/>
        <rFont val="Times New Roman"/>
        <family val="1"/>
        <charset val="238"/>
      </rPr>
      <t>United States</t>
    </r>
  </si>
  <si>
    <r>
      <t xml:space="preserve">KRAJE
</t>
    </r>
    <r>
      <rPr>
        <i/>
        <sz val="10"/>
        <rFont val="Times New Roman"/>
        <family val="1"/>
        <charset val="238"/>
      </rPr>
      <t>COUNTRIES</t>
    </r>
  </si>
  <si>
    <r>
      <t xml:space="preserve">Imigracja
</t>
    </r>
    <r>
      <rPr>
        <i/>
        <sz val="10"/>
        <rFont val="Times New Roman"/>
        <family val="1"/>
        <charset val="238"/>
      </rPr>
      <t>Immigration</t>
    </r>
  </si>
  <si>
    <r>
      <t xml:space="preserve">Emigracja
</t>
    </r>
    <r>
      <rPr>
        <i/>
        <sz val="10"/>
        <rFont val="Times New Roman"/>
        <family val="1"/>
        <charset val="238"/>
      </rPr>
      <t>Emigration</t>
    </r>
  </si>
  <si>
    <r>
      <t xml:space="preserve">Saldo
</t>
    </r>
    <r>
      <rPr>
        <i/>
        <sz val="10"/>
        <rFont val="Times New Roman"/>
        <family val="1"/>
        <charset val="238"/>
      </rPr>
      <t>Net migration</t>
    </r>
  </si>
  <si>
    <r>
      <t xml:space="preserve">Saldo migracji na 1000 ludności
</t>
    </r>
    <r>
      <rPr>
        <i/>
        <sz val="10"/>
        <rFont val="Times New Roman"/>
        <family val="1"/>
        <charset val="238"/>
      </rPr>
      <t>Net migration
per 1000
population</t>
    </r>
  </si>
  <si>
    <r>
      <t xml:space="preserve">Austria    </t>
    </r>
    <r>
      <rPr>
        <i/>
        <sz val="10"/>
        <color indexed="8"/>
        <rFont val="Times New Roman"/>
        <family val="1"/>
        <charset val="238"/>
      </rPr>
      <t>Austria</t>
    </r>
  </si>
  <si>
    <r>
      <t xml:space="preserve">Cypr   </t>
    </r>
    <r>
      <rPr>
        <i/>
        <sz val="10"/>
        <color indexed="8"/>
        <rFont val="Times New Roman"/>
        <family val="1"/>
        <charset val="238"/>
      </rPr>
      <t xml:space="preserve">Cyprus </t>
    </r>
  </si>
  <si>
    <r>
      <t xml:space="preserve">Dania    </t>
    </r>
    <r>
      <rPr>
        <i/>
        <sz val="10"/>
        <color indexed="8"/>
        <rFont val="Times New Roman"/>
        <family val="1"/>
        <charset val="238"/>
      </rPr>
      <t>Denmark</t>
    </r>
  </si>
  <si>
    <r>
      <t xml:space="preserve">Finlandia   </t>
    </r>
    <r>
      <rPr>
        <i/>
        <sz val="10"/>
        <color indexed="8"/>
        <rFont val="Times New Roman"/>
        <family val="1"/>
        <charset val="238"/>
      </rPr>
      <t>Finland</t>
    </r>
  </si>
  <si>
    <r>
      <t xml:space="preserve">Francja    </t>
    </r>
    <r>
      <rPr>
        <i/>
        <sz val="10"/>
        <color indexed="8"/>
        <rFont val="Times New Roman"/>
        <family val="1"/>
        <charset val="238"/>
      </rPr>
      <t>France</t>
    </r>
  </si>
  <si>
    <r>
      <t xml:space="preserve">Grecja   </t>
    </r>
    <r>
      <rPr>
        <i/>
        <sz val="10"/>
        <color indexed="8"/>
        <rFont val="Times New Roman"/>
        <family val="1"/>
        <charset val="238"/>
      </rPr>
      <t>Greece</t>
    </r>
    <r>
      <rPr>
        <sz val="10"/>
        <color indexed="8"/>
        <rFont val="Times New Roman"/>
        <family val="1"/>
        <charset val="238"/>
      </rPr>
      <t xml:space="preserve">    </t>
    </r>
  </si>
  <si>
    <r>
      <t xml:space="preserve">Hiszpania   </t>
    </r>
    <r>
      <rPr>
        <i/>
        <sz val="10"/>
        <color indexed="8"/>
        <rFont val="Times New Roman"/>
        <family val="1"/>
        <charset val="238"/>
      </rPr>
      <t>Spain</t>
    </r>
  </si>
  <si>
    <r>
      <t xml:space="preserve">Irlandia   </t>
    </r>
    <r>
      <rPr>
        <i/>
        <sz val="10"/>
        <color indexed="8"/>
        <rFont val="Times New Roman"/>
        <family val="1"/>
        <charset val="238"/>
      </rPr>
      <t xml:space="preserve">Ireland </t>
    </r>
  </si>
  <si>
    <r>
      <t xml:space="preserve">Litwa   </t>
    </r>
    <r>
      <rPr>
        <i/>
        <sz val="10"/>
        <color indexed="8"/>
        <rFont val="Times New Roman"/>
        <family val="1"/>
        <charset val="238"/>
      </rPr>
      <t xml:space="preserve">Lithuania </t>
    </r>
  </si>
  <si>
    <r>
      <t xml:space="preserve">Luksemburg   </t>
    </r>
    <r>
      <rPr>
        <i/>
        <sz val="10"/>
        <color indexed="8"/>
        <rFont val="Times New Roman"/>
        <family val="1"/>
        <charset val="238"/>
      </rPr>
      <t>Luxembourg</t>
    </r>
  </si>
  <si>
    <r>
      <t>Niemcy</t>
    </r>
    <r>
      <rPr>
        <i/>
        <sz val="10"/>
        <color indexed="8"/>
        <rFont val="Times New Roman"/>
        <family val="1"/>
        <charset val="238"/>
      </rPr>
      <t xml:space="preserve">   Germany</t>
    </r>
  </si>
  <si>
    <r>
      <t xml:space="preserve">Słowacja   </t>
    </r>
    <r>
      <rPr>
        <i/>
        <sz val="10"/>
        <color indexed="8"/>
        <rFont val="Times New Roman"/>
        <family val="1"/>
        <charset val="238"/>
      </rPr>
      <t>Slovakia</t>
    </r>
  </si>
  <si>
    <r>
      <t xml:space="preserve">Słowenia   </t>
    </r>
    <r>
      <rPr>
        <i/>
        <sz val="10"/>
        <color indexed="8"/>
        <rFont val="Times New Roman"/>
        <family val="1"/>
        <charset val="238"/>
      </rPr>
      <t>Slovenia</t>
    </r>
  </si>
  <si>
    <r>
      <t xml:space="preserve">Szwecja   </t>
    </r>
    <r>
      <rPr>
        <i/>
        <sz val="10"/>
        <color indexed="8"/>
        <rFont val="Times New Roman"/>
        <family val="1"/>
        <charset val="238"/>
      </rPr>
      <t>Sweden</t>
    </r>
  </si>
  <si>
    <t xml:space="preserve">                            VITAL STATISTIC OF POPULATION</t>
  </si>
  <si>
    <r>
      <t xml:space="preserve">Małżeństwa
</t>
    </r>
    <r>
      <rPr>
        <i/>
        <sz val="10"/>
        <rFont val="Times New Roman"/>
        <family val="1"/>
        <charset val="238"/>
      </rPr>
      <t>Marriages</t>
    </r>
  </si>
  <si>
    <r>
      <t xml:space="preserve">Rozwody
</t>
    </r>
    <r>
      <rPr>
        <i/>
        <sz val="10"/>
        <rFont val="Times New Roman"/>
        <family val="1"/>
        <charset val="238"/>
      </rPr>
      <t>Divorces</t>
    </r>
  </si>
  <si>
    <r>
      <t xml:space="preserve">Urodzenia żywe
</t>
    </r>
    <r>
      <rPr>
        <i/>
        <sz val="10"/>
        <rFont val="Times New Roman"/>
        <family val="1"/>
        <charset val="238"/>
      </rPr>
      <t>Live births</t>
    </r>
  </si>
  <si>
    <r>
      <t xml:space="preserve">Zgony
</t>
    </r>
    <r>
      <rPr>
        <i/>
        <sz val="10"/>
        <rFont val="Times New Roman"/>
        <family val="1"/>
        <charset val="238"/>
      </rPr>
      <t>Deaths</t>
    </r>
  </si>
  <si>
    <r>
      <t>Przyrost naturalny
N</t>
    </r>
    <r>
      <rPr>
        <i/>
        <sz val="10"/>
        <rFont val="Times New Roman"/>
        <family val="1"/>
        <charset val="238"/>
      </rPr>
      <t>atural increase</t>
    </r>
  </si>
  <si>
    <r>
      <t xml:space="preserve">Zgony niemowląt na 1000 urodzeń
</t>
    </r>
    <r>
      <rPr>
        <i/>
        <sz val="10"/>
        <rFont val="Times New Roman"/>
        <family val="1"/>
        <charset val="238"/>
      </rPr>
      <t xml:space="preserve">Infants death per 1000 of live births </t>
    </r>
  </si>
  <si>
    <r>
      <t xml:space="preserve">na 1000 ludności        </t>
    </r>
    <r>
      <rPr>
        <i/>
        <sz val="10"/>
        <rFont val="Times New Roman"/>
        <family val="1"/>
        <charset val="238"/>
      </rPr>
      <t>per 1000 population</t>
    </r>
  </si>
  <si>
    <r>
      <t xml:space="preserve">Austria </t>
    </r>
    <r>
      <rPr>
        <i/>
        <sz val="10"/>
        <rFont val="Times New Roman"/>
        <family val="1"/>
        <charset val="238"/>
      </rPr>
      <t>Austria</t>
    </r>
  </si>
  <si>
    <r>
      <t xml:space="preserve">Belgia </t>
    </r>
    <r>
      <rPr>
        <i/>
        <sz val="10"/>
        <rFont val="Times New Roman"/>
        <family val="1"/>
        <charset val="238"/>
      </rPr>
      <t>Belgium</t>
    </r>
  </si>
  <si>
    <r>
      <t xml:space="preserve">Białoruś </t>
    </r>
    <r>
      <rPr>
        <i/>
        <sz val="10"/>
        <rFont val="Times New Roman"/>
        <family val="1"/>
        <charset val="238"/>
      </rPr>
      <t>Belarus</t>
    </r>
  </si>
  <si>
    <r>
      <t>0,4</t>
    </r>
    <r>
      <rPr>
        <vertAlign val="superscript"/>
        <sz val="10"/>
        <rFont val="Times New Roman"/>
        <family val="1"/>
        <charset val="238"/>
      </rPr>
      <t>a</t>
    </r>
  </si>
  <si>
    <t>Bosnia and Herzegovina</t>
  </si>
  <si>
    <r>
      <t xml:space="preserve">Bułgaria </t>
    </r>
    <r>
      <rPr>
        <i/>
        <sz val="10"/>
        <rFont val="Times New Roman"/>
        <family val="1"/>
        <charset val="238"/>
      </rPr>
      <t>Bulgaria</t>
    </r>
  </si>
  <si>
    <r>
      <t xml:space="preserve">Chorwacja </t>
    </r>
    <r>
      <rPr>
        <i/>
        <sz val="10"/>
        <rFont val="Times New Roman"/>
        <family val="1"/>
        <charset val="238"/>
      </rPr>
      <t>Croatia</t>
    </r>
  </si>
  <si>
    <r>
      <t xml:space="preserve">Dania </t>
    </r>
    <r>
      <rPr>
        <i/>
        <sz val="10"/>
        <rFont val="Times New Roman"/>
        <family val="1"/>
        <charset val="238"/>
      </rPr>
      <t>Denmark</t>
    </r>
  </si>
  <si>
    <r>
      <t xml:space="preserve">Estonia </t>
    </r>
    <r>
      <rPr>
        <i/>
        <sz val="10"/>
        <rFont val="Times New Roman"/>
        <family val="1"/>
        <charset val="238"/>
      </rPr>
      <t>Estonia</t>
    </r>
  </si>
  <si>
    <r>
      <t xml:space="preserve">Finlandia </t>
    </r>
    <r>
      <rPr>
        <i/>
        <sz val="10"/>
        <rFont val="Times New Roman"/>
        <family val="1"/>
        <charset val="238"/>
      </rPr>
      <t>Finland</t>
    </r>
  </si>
  <si>
    <r>
      <t xml:space="preserve">Francja </t>
    </r>
    <r>
      <rPr>
        <i/>
        <sz val="10"/>
        <rFont val="Times New Roman"/>
        <family val="1"/>
        <charset val="238"/>
      </rPr>
      <t>France</t>
    </r>
  </si>
  <si>
    <r>
      <t xml:space="preserve">Grecja </t>
    </r>
    <r>
      <rPr>
        <i/>
        <sz val="10"/>
        <rFont val="Times New Roman"/>
        <family val="1"/>
        <charset val="238"/>
      </rPr>
      <t>Greece</t>
    </r>
  </si>
  <si>
    <r>
      <t xml:space="preserve">Hiszpania </t>
    </r>
    <r>
      <rPr>
        <i/>
        <sz val="10"/>
        <rFont val="Times New Roman"/>
        <family val="1"/>
        <charset val="238"/>
      </rPr>
      <t>Spain</t>
    </r>
  </si>
  <si>
    <r>
      <t xml:space="preserve">Irlandia </t>
    </r>
    <r>
      <rPr>
        <i/>
        <sz val="10"/>
        <rFont val="Times New Roman"/>
        <family val="1"/>
        <charset val="238"/>
      </rPr>
      <t>Ireland</t>
    </r>
  </si>
  <si>
    <r>
      <t xml:space="preserve">Litwa </t>
    </r>
    <r>
      <rPr>
        <i/>
        <sz val="10"/>
        <rFont val="Times New Roman"/>
        <family val="1"/>
        <charset val="238"/>
      </rPr>
      <t>Lithuania</t>
    </r>
  </si>
  <si>
    <r>
      <t xml:space="preserve">Łotwa </t>
    </r>
    <r>
      <rPr>
        <i/>
        <sz val="10"/>
        <rFont val="Times New Roman"/>
        <family val="1"/>
        <charset val="238"/>
      </rPr>
      <t>Latvia</t>
    </r>
  </si>
  <si>
    <r>
      <t xml:space="preserve">Niemcy </t>
    </r>
    <r>
      <rPr>
        <i/>
        <sz val="10"/>
        <rFont val="Times New Roman"/>
        <family val="1"/>
        <charset val="238"/>
      </rPr>
      <t>Germany</t>
    </r>
  </si>
  <si>
    <r>
      <t xml:space="preserve">Norwegia </t>
    </r>
    <r>
      <rPr>
        <i/>
        <sz val="10"/>
        <rFont val="Times New Roman"/>
        <family val="1"/>
        <charset val="238"/>
      </rPr>
      <t>Norway</t>
    </r>
  </si>
  <si>
    <r>
      <t xml:space="preserve">Polska </t>
    </r>
    <r>
      <rPr>
        <b/>
        <i/>
        <sz val="10"/>
        <rFont val="Times New Roman"/>
        <family val="1"/>
        <charset val="238"/>
      </rPr>
      <t>Poland</t>
    </r>
  </si>
  <si>
    <r>
      <t xml:space="preserve">Portugalia </t>
    </r>
    <r>
      <rPr>
        <i/>
        <sz val="10"/>
        <rFont val="Times New Roman"/>
        <family val="1"/>
        <charset val="238"/>
      </rPr>
      <t>Portugal</t>
    </r>
  </si>
  <si>
    <t>Czech Republic</t>
  </si>
  <si>
    <r>
      <t xml:space="preserve">Rumunia </t>
    </r>
    <r>
      <rPr>
        <i/>
        <sz val="10"/>
        <rFont val="Times New Roman"/>
        <family val="1"/>
        <charset val="238"/>
      </rPr>
      <t>Romania</t>
    </r>
  </si>
  <si>
    <r>
      <t xml:space="preserve">Serbia </t>
    </r>
    <r>
      <rPr>
        <i/>
        <sz val="10"/>
        <rFont val="Times New Roman"/>
        <family val="1"/>
        <charset val="238"/>
      </rPr>
      <t>Serbia</t>
    </r>
  </si>
  <si>
    <r>
      <t xml:space="preserve">Słowacja </t>
    </r>
    <r>
      <rPr>
        <i/>
        <sz val="10"/>
        <rFont val="Times New Roman"/>
        <family val="1"/>
        <charset val="238"/>
      </rPr>
      <t>Slovakia</t>
    </r>
  </si>
  <si>
    <r>
      <t xml:space="preserve">Słowenia </t>
    </r>
    <r>
      <rPr>
        <i/>
        <sz val="10"/>
        <rFont val="Times New Roman"/>
        <family val="1"/>
        <charset val="238"/>
      </rPr>
      <t>Slovenia</t>
    </r>
  </si>
  <si>
    <r>
      <t xml:space="preserve">Szwajcaria </t>
    </r>
    <r>
      <rPr>
        <i/>
        <sz val="10"/>
        <rFont val="Times New Roman"/>
        <family val="1"/>
        <charset val="238"/>
      </rPr>
      <t>Switzerland</t>
    </r>
  </si>
  <si>
    <r>
      <t xml:space="preserve">Szwecja </t>
    </r>
    <r>
      <rPr>
        <i/>
        <sz val="10"/>
        <rFont val="Times New Roman"/>
        <family val="1"/>
        <charset val="238"/>
      </rPr>
      <t>Sweden</t>
    </r>
  </si>
  <si>
    <r>
      <t xml:space="preserve">Turcja </t>
    </r>
    <r>
      <rPr>
        <i/>
        <sz val="10"/>
        <rFont val="Times New Roman"/>
        <family val="1"/>
        <charset val="238"/>
      </rPr>
      <t>Turkey</t>
    </r>
  </si>
  <si>
    <r>
      <t xml:space="preserve">Ukraina </t>
    </r>
    <r>
      <rPr>
        <i/>
        <sz val="10"/>
        <rFont val="Times New Roman"/>
        <family val="1"/>
        <charset val="238"/>
      </rPr>
      <t>Ukraine</t>
    </r>
  </si>
  <si>
    <r>
      <t xml:space="preserve">Węgry </t>
    </r>
    <r>
      <rPr>
        <i/>
        <sz val="10"/>
        <rFont val="Times New Roman"/>
        <family val="1"/>
        <charset val="238"/>
      </rPr>
      <t>Hungary</t>
    </r>
  </si>
  <si>
    <t>W. Brytania</t>
  </si>
  <si>
    <t>United Kingdom</t>
  </si>
  <si>
    <r>
      <t xml:space="preserve">Włochy </t>
    </r>
    <r>
      <rPr>
        <i/>
        <sz val="10"/>
        <rFont val="Times New Roman"/>
        <family val="1"/>
        <charset val="238"/>
      </rPr>
      <t>Italy</t>
    </r>
  </si>
  <si>
    <r>
      <t xml:space="preserve">Armenia </t>
    </r>
    <r>
      <rPr>
        <i/>
        <sz val="10"/>
        <rFont val="Times New Roman"/>
        <family val="1"/>
      </rPr>
      <t>Armenia</t>
    </r>
  </si>
  <si>
    <r>
      <t xml:space="preserve">Australia </t>
    </r>
    <r>
      <rPr>
        <i/>
        <sz val="10"/>
        <rFont val="Times New Roman"/>
        <family val="1"/>
        <charset val="238"/>
      </rPr>
      <t>Australia</t>
    </r>
  </si>
  <si>
    <r>
      <t xml:space="preserve">Azerbejdżan </t>
    </r>
    <r>
      <rPr>
        <i/>
        <sz val="10"/>
        <rFont val="Times New Roman"/>
        <family val="1"/>
      </rPr>
      <t>Azerbaijan</t>
    </r>
  </si>
  <si>
    <r>
      <t xml:space="preserve">Chile </t>
    </r>
    <r>
      <rPr>
        <i/>
        <sz val="10"/>
        <rFont val="Times New Roman"/>
        <family val="1"/>
        <charset val="238"/>
      </rPr>
      <t>Chile</t>
    </r>
  </si>
  <si>
    <r>
      <t xml:space="preserve">Chiny </t>
    </r>
    <r>
      <rPr>
        <i/>
        <sz val="10"/>
        <rFont val="Times New Roman"/>
        <family val="1"/>
        <charset val="238"/>
      </rPr>
      <t>China</t>
    </r>
  </si>
  <si>
    <r>
      <t xml:space="preserve">Gruzja </t>
    </r>
    <r>
      <rPr>
        <i/>
        <sz val="10"/>
        <rFont val="Times New Roman"/>
        <family val="1"/>
      </rPr>
      <t>Georgia</t>
    </r>
  </si>
  <si>
    <r>
      <t xml:space="preserve">Kazakhstan </t>
    </r>
    <r>
      <rPr>
        <i/>
        <sz val="10"/>
        <rFont val="Times New Roman"/>
        <family val="1"/>
        <charset val="238"/>
      </rPr>
      <t>Kazakhstan</t>
    </r>
  </si>
  <si>
    <r>
      <t xml:space="preserve">Kuba </t>
    </r>
    <r>
      <rPr>
        <i/>
        <sz val="10"/>
        <rFont val="Times New Roman"/>
        <family val="1"/>
        <charset val="238"/>
      </rPr>
      <t>Cuba</t>
    </r>
  </si>
  <si>
    <t>New Zealand</t>
  </si>
  <si>
    <t>Stany Zjednoczone</t>
  </si>
  <si>
    <t>United States</t>
  </si>
  <si>
    <t xml:space="preserve">                              MARRIAGES AND DIVORCES TOTAL RATES</t>
  </si>
  <si>
    <r>
      <t xml:space="preserve">KRAJE
</t>
    </r>
    <r>
      <rPr>
        <i/>
        <sz val="10"/>
        <rFont val="Times New Roman"/>
        <family val="1"/>
        <charset val="238"/>
      </rPr>
      <t>COUNTRIES</t>
    </r>
  </si>
  <si>
    <r>
      <t xml:space="preserve">Lata
</t>
    </r>
    <r>
      <rPr>
        <i/>
        <sz val="10"/>
        <rFont val="Times New Roman"/>
        <family val="1"/>
        <charset val="238"/>
      </rPr>
      <t>Years</t>
    </r>
  </si>
  <si>
    <r>
      <t xml:space="preserve">Na 1000 ludności
</t>
    </r>
    <r>
      <rPr>
        <i/>
        <sz val="10"/>
        <rFont val="Times New Roman"/>
        <family val="1"/>
        <charset val="238"/>
      </rPr>
      <t>Per 1000 of population</t>
    </r>
  </si>
  <si>
    <r>
      <t>Odsetek małżeństw pierwszych kobiet</t>
    </r>
    <r>
      <rPr>
        <vertAlign val="superscript"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 xml:space="preserve">(%)
       </t>
    </r>
    <r>
      <rPr>
        <i/>
        <sz val="10"/>
        <rFont val="Times New Roman"/>
        <family val="1"/>
        <charset val="238"/>
      </rPr>
      <t>Percentage of first marriages
for females</t>
    </r>
    <r>
      <rPr>
        <i/>
        <vertAlign val="superscript"/>
        <sz val="10"/>
        <rFont val="Times New Roman"/>
        <family val="1"/>
        <charset val="238"/>
      </rPr>
      <t>a</t>
    </r>
  </si>
  <si>
    <t>Lata
Years</t>
  </si>
  <si>
    <r>
      <t xml:space="preserve">Rozwody na 1000 zawartych małżeństw 
</t>
    </r>
    <r>
      <rPr>
        <i/>
        <sz val="10"/>
        <rFont val="Times New Roman"/>
        <family val="1"/>
        <charset val="238"/>
      </rPr>
      <t>Divorces per 1000 of contracted marriages</t>
    </r>
  </si>
  <si>
    <r>
      <t xml:space="preserve">małżeń-stwa
</t>
    </r>
    <r>
      <rPr>
        <i/>
        <sz val="10"/>
        <rFont val="Times New Roman"/>
        <family val="1"/>
        <charset val="238"/>
      </rPr>
      <t>marria-ges</t>
    </r>
  </si>
  <si>
    <r>
      <t xml:space="preserve">rozwody
</t>
    </r>
    <r>
      <rPr>
        <i/>
        <sz val="10"/>
        <rFont val="Times New Roman"/>
        <family val="1"/>
        <charset val="238"/>
      </rPr>
      <t>divorces</t>
    </r>
  </si>
  <si>
    <r>
      <t xml:space="preserve">Austria  </t>
    </r>
    <r>
      <rPr>
        <i/>
        <sz val="10"/>
        <rFont val="Times New Roman"/>
        <family val="1"/>
        <charset val="238"/>
      </rPr>
      <t>Austria</t>
    </r>
  </si>
  <si>
    <r>
      <t xml:space="preserve">Belgia </t>
    </r>
    <r>
      <rPr>
        <i/>
        <sz val="10"/>
        <rFont val="Times New Roman"/>
        <family val="1"/>
        <charset val="238"/>
      </rPr>
      <t xml:space="preserve"> Belgium</t>
    </r>
  </si>
  <si>
    <r>
      <t xml:space="preserve">Białoruś  </t>
    </r>
    <r>
      <rPr>
        <i/>
        <sz val="10"/>
        <rFont val="Times New Roman"/>
        <family val="1"/>
        <charset val="238"/>
      </rPr>
      <t>Belarus</t>
    </r>
  </si>
  <si>
    <r>
      <t xml:space="preserve">Chorwacja  </t>
    </r>
    <r>
      <rPr>
        <i/>
        <sz val="10"/>
        <rFont val="Times New Roman"/>
        <family val="1"/>
        <charset val="238"/>
      </rPr>
      <t>Croatia</t>
    </r>
  </si>
  <si>
    <r>
      <t xml:space="preserve">Cypr   </t>
    </r>
    <r>
      <rPr>
        <i/>
        <sz val="10"/>
        <rFont val="Times New Roman"/>
        <family val="1"/>
        <charset val="238"/>
      </rPr>
      <t>Cyprus</t>
    </r>
    <r>
      <rPr>
        <sz val="10"/>
        <rFont val="Times New Roman"/>
        <family val="1"/>
        <charset val="238"/>
      </rPr>
      <t xml:space="preserve"> </t>
    </r>
  </si>
  <si>
    <r>
      <t xml:space="preserve">Czarnogóra  </t>
    </r>
    <r>
      <rPr>
        <i/>
        <sz val="10"/>
        <rFont val="Times New Roman"/>
        <family val="1"/>
        <charset val="238"/>
      </rPr>
      <t>Montenegro</t>
    </r>
  </si>
  <si>
    <r>
      <t xml:space="preserve">Dania  </t>
    </r>
    <r>
      <rPr>
        <i/>
        <sz val="10"/>
        <rFont val="Times New Roman"/>
        <family val="1"/>
        <charset val="238"/>
      </rPr>
      <t>Denmark</t>
    </r>
  </si>
  <si>
    <r>
      <t xml:space="preserve">Estonia  </t>
    </r>
    <r>
      <rPr>
        <i/>
        <sz val="10"/>
        <rFont val="Times New Roman"/>
        <family val="1"/>
        <charset val="238"/>
      </rPr>
      <t xml:space="preserve">Estonia </t>
    </r>
  </si>
  <si>
    <r>
      <t xml:space="preserve">Francja  </t>
    </r>
    <r>
      <rPr>
        <i/>
        <sz val="10"/>
        <rFont val="Times New Roman"/>
        <family val="1"/>
        <charset val="238"/>
      </rPr>
      <t>France</t>
    </r>
  </si>
  <si>
    <r>
      <t xml:space="preserve">Grecja  </t>
    </r>
    <r>
      <rPr>
        <i/>
        <sz val="10"/>
        <rFont val="Times New Roman"/>
        <family val="1"/>
        <charset val="238"/>
      </rPr>
      <t>Greece</t>
    </r>
  </si>
  <si>
    <r>
      <t xml:space="preserve">Islandia </t>
    </r>
    <r>
      <rPr>
        <i/>
        <sz val="10"/>
        <rFont val="Times New Roman"/>
        <family val="1"/>
        <charset val="238"/>
      </rPr>
      <t xml:space="preserve">Iceland </t>
    </r>
  </si>
  <si>
    <r>
      <t xml:space="preserve">Litwa </t>
    </r>
    <r>
      <rPr>
        <i/>
        <sz val="10"/>
        <rFont val="Times New Roman"/>
        <family val="1"/>
        <charset val="238"/>
      </rPr>
      <t xml:space="preserve">Lithuania </t>
    </r>
  </si>
  <si>
    <r>
      <t xml:space="preserve">Luksemburg </t>
    </r>
    <r>
      <rPr>
        <i/>
        <sz val="10"/>
        <rFont val="Times New Roman"/>
        <family val="1"/>
        <charset val="238"/>
      </rPr>
      <t>Luxemburg</t>
    </r>
  </si>
  <si>
    <r>
      <t xml:space="preserve">Macedonia </t>
    </r>
    <r>
      <rPr>
        <i/>
        <sz val="10"/>
        <rFont val="Times New Roman"/>
        <family val="1"/>
        <charset val="238"/>
      </rPr>
      <t>Macedonia</t>
    </r>
  </si>
  <si>
    <r>
      <t>Niemcy</t>
    </r>
    <r>
      <rPr>
        <i/>
        <sz val="10"/>
        <rFont val="Times New Roman"/>
        <family val="1"/>
        <charset val="238"/>
      </rPr>
      <t xml:space="preserve"> Germany</t>
    </r>
  </si>
  <si>
    <r>
      <t xml:space="preserve">Polska  </t>
    </r>
    <r>
      <rPr>
        <b/>
        <i/>
        <sz val="10"/>
        <rFont val="Times New Roman"/>
        <family val="1"/>
        <charset val="238"/>
      </rPr>
      <t>Poland</t>
    </r>
  </si>
  <si>
    <r>
      <t xml:space="preserve">Rumunia </t>
    </r>
    <r>
      <rPr>
        <i/>
        <sz val="10"/>
        <rFont val="Times New Roman"/>
        <family val="1"/>
        <charset val="238"/>
      </rPr>
      <t xml:space="preserve">Romania </t>
    </r>
  </si>
  <si>
    <r>
      <t xml:space="preserve">Serbia </t>
    </r>
    <r>
      <rPr>
        <i/>
        <sz val="10"/>
        <rFont val="Times New Roman"/>
        <family val="1"/>
        <charset val="238"/>
      </rPr>
      <t xml:space="preserve">Serbia </t>
    </r>
  </si>
  <si>
    <r>
      <t xml:space="preserve">Słowenia </t>
    </r>
    <r>
      <rPr>
        <i/>
        <sz val="10"/>
        <rFont val="Times New Roman"/>
        <family val="1"/>
        <charset val="238"/>
      </rPr>
      <t xml:space="preserve">Slovenia </t>
    </r>
  </si>
  <si>
    <r>
      <t xml:space="preserve">Wielka Brytania  </t>
    </r>
    <r>
      <rPr>
        <i/>
        <sz val="10"/>
        <rFont val="Times New Roman"/>
        <family val="1"/>
        <charset val="238"/>
      </rPr>
      <t>United Kingdom</t>
    </r>
  </si>
  <si>
    <r>
      <t xml:space="preserve">Armenia  </t>
    </r>
    <r>
      <rPr>
        <i/>
        <sz val="10"/>
        <rFont val="Times New Roman"/>
        <family val="1"/>
        <charset val="238"/>
      </rPr>
      <t xml:space="preserve"> Armenia</t>
    </r>
  </si>
  <si>
    <r>
      <t xml:space="preserve">Azerbejdżan  </t>
    </r>
    <r>
      <rPr>
        <i/>
        <sz val="10"/>
        <rFont val="Times New Roman"/>
        <family val="1"/>
        <charset val="238"/>
      </rPr>
      <t>Azerbaijan</t>
    </r>
  </si>
  <si>
    <r>
      <t xml:space="preserve">Brazylia </t>
    </r>
    <r>
      <rPr>
        <i/>
        <sz val="10"/>
        <rFont val="Times New Roman"/>
        <family val="1"/>
        <charset val="238"/>
      </rPr>
      <t>Brazil</t>
    </r>
  </si>
  <si>
    <r>
      <t xml:space="preserve">Gruzja  </t>
    </r>
    <r>
      <rPr>
        <i/>
        <sz val="10"/>
        <rFont val="Times New Roman"/>
        <family val="1"/>
        <charset val="238"/>
      </rPr>
      <t>Georgia</t>
    </r>
  </si>
  <si>
    <r>
      <t xml:space="preserve">Izrael    </t>
    </r>
    <r>
      <rPr>
        <i/>
        <sz val="10"/>
        <rFont val="Times New Roman"/>
        <family val="1"/>
        <charset val="238"/>
      </rPr>
      <t>Israel</t>
    </r>
    <r>
      <rPr>
        <sz val="10"/>
        <rFont val="Times New Roman"/>
        <family val="1"/>
        <charset val="238"/>
      </rPr>
      <t xml:space="preserve">  </t>
    </r>
  </si>
  <si>
    <r>
      <t xml:space="preserve">Japonia </t>
    </r>
    <r>
      <rPr>
        <i/>
        <sz val="10"/>
        <rFont val="Times New Roman"/>
        <family val="1"/>
        <charset val="238"/>
      </rPr>
      <t xml:space="preserve"> Japan</t>
    </r>
    <r>
      <rPr>
        <sz val="10"/>
        <rFont val="Times New Roman"/>
        <family val="1"/>
        <charset val="238"/>
      </rPr>
      <t xml:space="preserve"> </t>
    </r>
  </si>
  <si>
    <r>
      <t xml:space="preserve">Kanada </t>
    </r>
    <r>
      <rPr>
        <i/>
        <sz val="10"/>
        <rFont val="Times New Roman"/>
        <family val="1"/>
        <charset val="238"/>
      </rPr>
      <t xml:space="preserve">Canada </t>
    </r>
  </si>
  <si>
    <r>
      <t xml:space="preserve">Kuba     </t>
    </r>
    <r>
      <rPr>
        <i/>
        <sz val="10"/>
        <rFont val="Times New Roman"/>
        <family val="1"/>
        <charset val="238"/>
      </rPr>
      <t>Cuba</t>
    </r>
    <r>
      <rPr>
        <sz val="10"/>
        <rFont val="Times New Roman"/>
        <family val="1"/>
        <charset val="238"/>
      </rPr>
      <t xml:space="preserve">  </t>
    </r>
  </si>
  <si>
    <r>
      <t xml:space="preserve">Mongolia </t>
    </r>
    <r>
      <rPr>
        <i/>
        <sz val="10"/>
        <rFont val="Times New Roman"/>
        <family val="1"/>
        <charset val="238"/>
      </rPr>
      <t>Mongolia</t>
    </r>
  </si>
  <si>
    <r>
      <t xml:space="preserve">Nowa Zelandia    </t>
    </r>
    <r>
      <rPr>
        <i/>
        <sz val="10"/>
        <rFont val="Times New Roman"/>
        <family val="1"/>
        <charset val="238"/>
      </rPr>
      <t>New Zealand</t>
    </r>
    <r>
      <rPr>
        <sz val="10"/>
        <rFont val="Times New Roman"/>
        <family val="1"/>
        <charset val="238"/>
      </rPr>
      <t xml:space="preserve"> </t>
    </r>
  </si>
  <si>
    <t xml:space="preserve">                             BIRTHS</t>
  </si>
  <si>
    <r>
      <t>Lata
Y</t>
    </r>
    <r>
      <rPr>
        <i/>
        <sz val="10"/>
        <rFont val="Times New Roman"/>
        <family val="1"/>
        <charset val="238"/>
      </rPr>
      <t>ears</t>
    </r>
  </si>
  <si>
    <r>
      <t xml:space="preserve">Urodzenia żywe 
</t>
    </r>
    <r>
      <rPr>
        <i/>
        <sz val="10"/>
        <rFont val="Times New Roman"/>
        <family val="1"/>
        <charset val="238"/>
      </rPr>
      <t>Live births</t>
    </r>
  </si>
  <si>
    <r>
      <t xml:space="preserve">Urodzenia pozamał-żeńskie 
 w %
</t>
    </r>
    <r>
      <rPr>
        <i/>
        <sz val="10"/>
        <color indexed="8"/>
        <rFont val="Times New Roman"/>
        <family val="1"/>
      </rPr>
      <t>Illegitimate births
 in %</t>
    </r>
  </si>
  <si>
    <r>
      <t>Urodzenia martwe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Late foetal deaths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</si>
  <si>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w tysiącach
</t>
    </r>
    <r>
      <rPr>
        <i/>
        <sz val="10"/>
        <rFont val="Times New Roman"/>
        <family val="1"/>
        <charset val="238"/>
      </rPr>
      <t>in thous.</t>
    </r>
  </si>
  <si>
    <r>
      <t xml:space="preserve">na 1000 ludności
</t>
    </r>
    <r>
      <rPr>
        <i/>
        <sz val="10"/>
        <rFont val="Times New Roman"/>
        <family val="1"/>
        <charset val="238"/>
      </rPr>
      <t>per 1000 of popultion</t>
    </r>
  </si>
  <si>
    <r>
      <t xml:space="preserve">w liczbach bez-względnych </t>
    </r>
    <r>
      <rPr>
        <i/>
        <sz val="10"/>
        <rFont val="Times New Roman"/>
        <family val="1"/>
        <charset val="238"/>
      </rPr>
      <t xml:space="preserve">
in absolute figures</t>
    </r>
  </si>
  <si>
    <r>
      <t xml:space="preserve">na 1000 urodzeń żywych
</t>
    </r>
    <r>
      <rPr>
        <i/>
        <sz val="10"/>
        <rFont val="Times New Roman"/>
        <family val="1"/>
        <charset val="238"/>
      </rPr>
      <t>per 1000 of live births</t>
    </r>
  </si>
  <si>
    <t>Kraje europejskie* European countries*</t>
  </si>
  <si>
    <r>
      <t xml:space="preserve">Czarnogóra </t>
    </r>
    <r>
      <rPr>
        <i/>
        <sz val="10"/>
        <rFont val="Times New Roman"/>
        <family val="1"/>
        <charset val="238"/>
      </rPr>
      <t>Montenegro</t>
    </r>
    <r>
      <rPr>
        <sz val="10"/>
        <rFont val="Times New Roman"/>
        <family val="1"/>
        <charset val="238"/>
      </rPr>
      <t xml:space="preserve"> </t>
    </r>
  </si>
  <si>
    <r>
      <t xml:space="preserve">Serbia  </t>
    </r>
    <r>
      <rPr>
        <i/>
        <sz val="10"/>
        <rFont val="Times New Roman"/>
        <family val="1"/>
        <charset val="238"/>
      </rPr>
      <t>Serbia</t>
    </r>
  </si>
  <si>
    <r>
      <t xml:space="preserve">Wielka Brytania 
</t>
    </r>
    <r>
      <rPr>
        <i/>
        <sz val="10"/>
        <rFont val="Times New Roman"/>
        <family val="1"/>
        <charset val="238"/>
      </rPr>
      <t>United Kingdom</t>
    </r>
  </si>
  <si>
    <r>
      <t xml:space="preserve">Pozostałe kraje** </t>
    </r>
    <r>
      <rPr>
        <b/>
        <i/>
        <sz val="10"/>
        <rFont val="Times New Roman"/>
        <family val="1"/>
        <charset val="238"/>
      </rPr>
      <t>Other countries**</t>
    </r>
  </si>
  <si>
    <r>
      <t xml:space="preserve">Argentyna    </t>
    </r>
    <r>
      <rPr>
        <i/>
        <sz val="10"/>
        <rFont val="Times New Roman"/>
        <family val="1"/>
        <charset val="238"/>
      </rPr>
      <t>Argentina</t>
    </r>
  </si>
  <si>
    <r>
      <t xml:space="preserve">Brazylia   </t>
    </r>
    <r>
      <rPr>
        <i/>
        <sz val="10"/>
        <rFont val="Times New Roman"/>
        <family val="1"/>
        <charset val="238"/>
      </rPr>
      <t xml:space="preserve"> Brazil </t>
    </r>
  </si>
  <si>
    <r>
      <t>Chiny C</t>
    </r>
    <r>
      <rPr>
        <i/>
        <sz val="10"/>
        <rFont val="Times New Roman"/>
        <family val="1"/>
        <charset val="238"/>
      </rPr>
      <t>hina</t>
    </r>
  </si>
  <si>
    <r>
      <t xml:space="preserve">Kanada   </t>
    </r>
    <r>
      <rPr>
        <i/>
        <sz val="10"/>
        <rFont val="Times New Roman"/>
        <family val="1"/>
        <charset val="238"/>
      </rPr>
      <t xml:space="preserve"> Canada </t>
    </r>
  </si>
  <si>
    <r>
      <t xml:space="preserve">Meksyk </t>
    </r>
    <r>
      <rPr>
        <i/>
        <sz val="10"/>
        <rFont val="Times New Roman"/>
        <family val="1"/>
        <charset val="238"/>
      </rPr>
      <t>Mexico</t>
    </r>
  </si>
  <si>
    <r>
      <t xml:space="preserve">Nowa Zelandia
</t>
    </r>
    <r>
      <rPr>
        <i/>
        <sz val="10"/>
        <rFont val="Times New Roman"/>
        <family val="1"/>
        <charset val="238"/>
      </rPr>
      <t>New Zealand</t>
    </r>
  </si>
  <si>
    <r>
      <t>Stany Zjednoczone
U</t>
    </r>
    <r>
      <rPr>
        <i/>
        <sz val="10"/>
        <rFont val="Times New Roman"/>
        <family val="1"/>
        <charset val="238"/>
      </rPr>
      <t>nited States</t>
    </r>
  </si>
  <si>
    <t xml:space="preserve">                               LIVE BIRTHS BY ORDER</t>
  </si>
  <si>
    <r>
      <t xml:space="preserve">K R A J E
</t>
    </r>
    <r>
      <rPr>
        <i/>
        <sz val="10"/>
        <rFont val="Times New Roman"/>
        <family val="1"/>
      </rPr>
      <t>C O U N T R I E S</t>
    </r>
  </si>
  <si>
    <r>
      <t xml:space="preserve">Ogółem
</t>
    </r>
    <r>
      <rPr>
        <i/>
        <sz val="10"/>
        <rFont val="Times New Roman"/>
        <family val="1"/>
      </rPr>
      <t>Total</t>
    </r>
  </si>
  <si>
    <r>
      <t xml:space="preserve">Kolejność urodzenia dziecka u matki    </t>
    </r>
    <r>
      <rPr>
        <i/>
        <sz val="10"/>
        <rFont val="Times New Roman"/>
        <family val="1"/>
      </rPr>
      <t>Birth order</t>
    </r>
  </si>
  <si>
    <r>
      <t xml:space="preserve">4 i dalsze 
</t>
    </r>
    <r>
      <rPr>
        <i/>
        <sz val="10"/>
        <rFont val="Times New Roman"/>
        <family val="1"/>
      </rPr>
      <t>4 and over</t>
    </r>
  </si>
  <si>
    <r>
      <t xml:space="preserve">w odsetkach  </t>
    </r>
    <r>
      <rPr>
        <i/>
        <sz val="10"/>
        <rFont val="Times New Roman"/>
        <family val="1"/>
        <charset val="238"/>
      </rPr>
      <t xml:space="preserve"> in p</t>
    </r>
    <r>
      <rPr>
        <i/>
        <sz val="10"/>
        <rFont val="Times New Roman"/>
        <family val="1"/>
      </rPr>
      <t>ercentage</t>
    </r>
  </si>
  <si>
    <r>
      <t>Belgia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 xml:space="preserve"> Belgium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</rPr>
      <t xml:space="preserve"> </t>
    </r>
  </si>
  <si>
    <r>
      <t>Bośnia i Hercegowina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
</t>
    </r>
    <r>
      <rPr>
        <i/>
        <sz val="10"/>
        <rFont val="Times New Roman"/>
        <family val="1"/>
        <charset val="238"/>
      </rPr>
      <t>Bosnia and Herzegovina</t>
    </r>
    <r>
      <rPr>
        <i/>
        <vertAlign val="superscript"/>
        <sz val="10"/>
        <rFont val="Times New Roman"/>
        <family val="1"/>
        <charset val="238"/>
      </rPr>
      <t>a</t>
    </r>
  </si>
  <si>
    <r>
      <t>Bułgaria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 </t>
    </r>
    <r>
      <rPr>
        <i/>
        <sz val="10"/>
        <rFont val="Times New Roman"/>
        <family val="1"/>
      </rPr>
      <t>Bulgaria</t>
    </r>
    <r>
      <rPr>
        <i/>
        <vertAlign val="superscript"/>
        <sz val="10"/>
        <rFont val="Times New Roman"/>
        <family val="1"/>
        <charset val="238"/>
      </rPr>
      <t>a</t>
    </r>
  </si>
  <si>
    <r>
      <t>Chorwacja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 </t>
    </r>
    <r>
      <rPr>
        <i/>
        <sz val="10"/>
        <rFont val="Times New Roman"/>
        <family val="1"/>
      </rPr>
      <t>Croatia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</si>
  <si>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Czarnogóra </t>
    </r>
    <r>
      <rPr>
        <i/>
        <sz val="10"/>
        <rFont val="Times New Roman"/>
        <family val="1"/>
        <charset val="238"/>
      </rPr>
      <t xml:space="preserve"> Montenegro</t>
    </r>
  </si>
  <si>
    <r>
      <t>Dania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 </t>
    </r>
    <r>
      <rPr>
        <i/>
        <sz val="10"/>
        <rFont val="Times New Roman"/>
        <family val="1"/>
      </rPr>
      <t>Denmark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</rPr>
      <t xml:space="preserve"> </t>
    </r>
  </si>
  <si>
    <r>
      <t xml:space="preserve">Grecja  </t>
    </r>
    <r>
      <rPr>
        <i/>
        <sz val="10"/>
        <rFont val="Times New Roman"/>
        <family val="1"/>
      </rPr>
      <t xml:space="preserve">Greece </t>
    </r>
  </si>
  <si>
    <r>
      <t>Irlandia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Ireland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</si>
  <si>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Islandia </t>
    </r>
    <r>
      <rPr>
        <i/>
        <sz val="10"/>
        <rFont val="Times New Roman"/>
        <family val="1"/>
      </rPr>
      <t xml:space="preserve">Iceland </t>
    </r>
  </si>
  <si>
    <r>
      <t>Macedonia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Macedonia</t>
    </r>
    <r>
      <rPr>
        <i/>
        <vertAlign val="superscript"/>
        <sz val="10"/>
        <rFont val="Times New Roman"/>
        <family val="1"/>
        <charset val="238"/>
      </rPr>
      <t>a</t>
    </r>
  </si>
  <si>
    <r>
      <t>Niemcy</t>
    </r>
    <r>
      <rPr>
        <i/>
        <sz val="10"/>
        <rFont val="Times New Roman"/>
        <family val="1"/>
      </rPr>
      <t xml:space="preserve"> Germany</t>
    </r>
  </si>
  <si>
    <r>
      <t>Polska</t>
    </r>
    <r>
      <rPr>
        <b/>
        <vertAlign val="superscript"/>
        <sz val="10"/>
        <rFont val="Times New Roman"/>
        <family val="1"/>
        <charset val="238"/>
      </rPr>
      <t>a</t>
    </r>
    <r>
      <rPr>
        <b/>
        <sz val="10"/>
        <rFont val="Times New Roman"/>
        <family val="1"/>
      </rPr>
      <t xml:space="preserve">  </t>
    </r>
    <r>
      <rPr>
        <b/>
        <i/>
        <sz val="10"/>
        <rFont val="Times New Roman"/>
        <family val="1"/>
      </rPr>
      <t>Poland</t>
    </r>
    <r>
      <rPr>
        <b/>
        <i/>
        <vertAlign val="superscript"/>
        <sz val="10"/>
        <rFont val="Times New Roman"/>
        <family val="1"/>
        <charset val="238"/>
      </rPr>
      <t>a</t>
    </r>
  </si>
  <si>
    <r>
      <t xml:space="preserve">Rumunia </t>
    </r>
    <r>
      <rPr>
        <i/>
        <sz val="10"/>
        <rFont val="Times New Roman"/>
        <family val="1"/>
      </rPr>
      <t xml:space="preserve">Romania </t>
    </r>
  </si>
  <si>
    <r>
      <t xml:space="preserve">Słowenia </t>
    </r>
    <r>
      <rPr>
        <i/>
        <sz val="10"/>
        <rFont val="Times New Roman"/>
        <family val="1"/>
      </rPr>
      <t xml:space="preserve">Slovenia </t>
    </r>
  </si>
  <si>
    <r>
      <t>Szwecja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Sweden</t>
    </r>
    <r>
      <rPr>
        <i/>
        <vertAlign val="superscript"/>
        <sz val="10"/>
        <rFont val="Times New Roman"/>
        <family val="1"/>
        <charset val="238"/>
      </rPr>
      <t>a</t>
    </r>
  </si>
  <si>
    <r>
      <t>Ukraina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Ukraine</t>
    </r>
    <r>
      <rPr>
        <i/>
        <vertAlign val="superscript"/>
        <sz val="10"/>
        <rFont val="Times New Roman"/>
        <family val="1"/>
        <charset val="238"/>
      </rPr>
      <t>a</t>
    </r>
  </si>
  <si>
    <t>a W podziale według kolejności nie uwzględniono urodzeń o nieustalonej kolejności urodzenia dziecka.</t>
  </si>
  <si>
    <t>a Data on number of birth by order exclude caces in which birth order is unknown.</t>
  </si>
  <si>
    <t xml:space="preserve">                             FEMALE FERTILITY AND REPRODUCTION RATES OF POPULATION</t>
  </si>
  <si>
    <r>
      <t xml:space="preserve">K R A J E
</t>
    </r>
    <r>
      <rPr>
        <i/>
        <sz val="10"/>
        <rFont val="Times New Roman"/>
        <family val="1"/>
        <charset val="238"/>
      </rPr>
      <t>C O U N T R I E S</t>
    </r>
  </si>
  <si>
    <r>
      <t xml:space="preserve">Średni wiek matek rodzących dzieci
</t>
    </r>
    <r>
      <rPr>
        <i/>
        <sz val="10"/>
        <rFont val="Times New Roman"/>
        <family val="1"/>
        <charset val="238"/>
      </rPr>
      <t>Mean age of women at child-bearing</t>
    </r>
  </si>
  <si>
    <t>15 - 19</t>
  </si>
  <si>
    <t>20 - 24</t>
  </si>
  <si>
    <t>25 - 29</t>
  </si>
  <si>
    <t>30 - 34</t>
  </si>
  <si>
    <t>40 - 44</t>
  </si>
  <si>
    <t>45 - 49</t>
  </si>
  <si>
    <t>Austria</t>
  </si>
  <si>
    <t>Białoruś</t>
  </si>
  <si>
    <t>Belarus</t>
  </si>
  <si>
    <t>Bułgaria</t>
  </si>
  <si>
    <t>Bulgaria</t>
  </si>
  <si>
    <t>Chorwacja</t>
  </si>
  <si>
    <r>
      <t>26,6</t>
    </r>
    <r>
      <rPr>
        <vertAlign val="superscript"/>
        <sz val="10"/>
        <rFont val="Times New Roman"/>
        <family val="1"/>
        <charset val="238"/>
      </rPr>
      <t>a</t>
    </r>
  </si>
  <si>
    <t>Croatia</t>
  </si>
  <si>
    <t>Czarnogóra</t>
  </si>
  <si>
    <t>Montenegro</t>
  </si>
  <si>
    <t>Dania</t>
  </si>
  <si>
    <t>Denmark</t>
  </si>
  <si>
    <t>Estonia</t>
  </si>
  <si>
    <t xml:space="preserve">Estonia </t>
  </si>
  <si>
    <t>Finlandia</t>
  </si>
  <si>
    <t>Finland</t>
  </si>
  <si>
    <t>Francja</t>
  </si>
  <si>
    <t>France</t>
  </si>
  <si>
    <t>Grecja</t>
  </si>
  <si>
    <t>Greece</t>
  </si>
  <si>
    <t>Hiszpania</t>
  </si>
  <si>
    <t>Spain</t>
  </si>
  <si>
    <t>Irlandia</t>
  </si>
  <si>
    <t>Ireland</t>
  </si>
  <si>
    <t>Islandia</t>
  </si>
  <si>
    <t xml:space="preserve">Iceland </t>
  </si>
  <si>
    <t>Litwa</t>
  </si>
  <si>
    <t xml:space="preserve">Lithuania </t>
  </si>
  <si>
    <t>Łotwa</t>
  </si>
  <si>
    <t>Latvia</t>
  </si>
  <si>
    <t>Macedonia</t>
  </si>
  <si>
    <t>Netherlands</t>
  </si>
  <si>
    <t>Niemcy</t>
  </si>
  <si>
    <t>Germany</t>
  </si>
  <si>
    <t>Norwegia</t>
  </si>
  <si>
    <t>Norway</t>
  </si>
  <si>
    <t>Polska</t>
  </si>
  <si>
    <t>Poland</t>
  </si>
  <si>
    <t>Portugalia</t>
  </si>
  <si>
    <t>Portugal</t>
  </si>
  <si>
    <t>Rumunia</t>
  </si>
  <si>
    <t xml:space="preserve">Romania </t>
  </si>
  <si>
    <t>Serbia</t>
  </si>
  <si>
    <t>Słowacja</t>
  </si>
  <si>
    <t>Slovakia</t>
  </si>
  <si>
    <t>Słowenia</t>
  </si>
  <si>
    <t xml:space="preserve">Slovenia </t>
  </si>
  <si>
    <t>Szwajcaria</t>
  </si>
  <si>
    <t>Switzerland</t>
  </si>
  <si>
    <t>Szwecja</t>
  </si>
  <si>
    <t>Sweden</t>
  </si>
  <si>
    <t>Ukraina</t>
  </si>
  <si>
    <t>Ukraine</t>
  </si>
  <si>
    <t>Węgry</t>
  </si>
  <si>
    <t>Hungary</t>
  </si>
  <si>
    <t>Wielka Brytania</t>
  </si>
  <si>
    <t>Włochy</t>
  </si>
  <si>
    <t>Italy</t>
  </si>
  <si>
    <t>Argentyna</t>
  </si>
  <si>
    <t>Argentina</t>
  </si>
  <si>
    <t>Australia</t>
  </si>
  <si>
    <t>Chile</t>
  </si>
  <si>
    <t>Japonia</t>
  </si>
  <si>
    <t>Japan</t>
  </si>
  <si>
    <t>Kanada</t>
  </si>
  <si>
    <t xml:space="preserve">Canada </t>
  </si>
  <si>
    <t>Kuba</t>
  </si>
  <si>
    <t xml:space="preserve">Cuba  </t>
  </si>
  <si>
    <t>Wenezuela</t>
  </si>
  <si>
    <t>Venezuela</t>
  </si>
  <si>
    <r>
      <t>19910,0</t>
    </r>
    <r>
      <rPr>
        <vertAlign val="superscript"/>
        <sz val="10"/>
        <rFont val="Times New Roman"/>
        <family val="1"/>
        <charset val="238"/>
      </rPr>
      <t>b</t>
    </r>
  </si>
  <si>
    <r>
      <t>Litwa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Lithuania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</rPr>
      <t xml:space="preserve"> </t>
    </r>
  </si>
  <si>
    <r>
      <t xml:space="preserve">Bośnia i Hercegowina </t>
    </r>
    <r>
      <rPr>
        <i/>
        <sz val="10"/>
        <rFont val="Times New Roman"/>
        <family val="1"/>
        <charset val="238"/>
      </rPr>
      <t xml:space="preserve"> Bosnia and Herzegovina</t>
    </r>
  </si>
  <si>
    <r>
      <t>3,4</t>
    </r>
    <r>
      <rPr>
        <vertAlign val="superscript"/>
        <sz val="10"/>
        <rFont val="Times New Roman"/>
        <family val="1"/>
        <charset val="238"/>
      </rPr>
      <t>c</t>
    </r>
  </si>
  <si>
    <t>Wyszczególnienie</t>
  </si>
  <si>
    <t>Specification</t>
  </si>
  <si>
    <t>PL</t>
  </si>
  <si>
    <r>
      <t xml:space="preserve">Ludność ogółem </t>
    </r>
    <r>
      <rPr>
        <sz val="9"/>
        <rFont val="Times New Roman CE"/>
        <charset val="238"/>
      </rPr>
      <t/>
    </r>
  </si>
  <si>
    <t xml:space="preserve">Przyrost roczny : </t>
  </si>
  <si>
    <t xml:space="preserve">   w tys.</t>
  </si>
  <si>
    <t xml:space="preserve">   w %</t>
  </si>
  <si>
    <t xml:space="preserve">Mężczyźni (w mln.) </t>
  </si>
  <si>
    <t>Kobiety na 100 mężczyzn</t>
  </si>
  <si>
    <t>Ludność w wieku:   - w %</t>
  </si>
  <si>
    <t xml:space="preserve">  0-14 lat </t>
  </si>
  <si>
    <t xml:space="preserve">  65 lat i więcej </t>
  </si>
  <si>
    <t>Przeciętne trwanie życia</t>
  </si>
  <si>
    <t xml:space="preserve">Małżeństwa  </t>
  </si>
  <si>
    <t xml:space="preserve">   in thous.</t>
  </si>
  <si>
    <t xml:space="preserve">   na 1000 ludności </t>
  </si>
  <si>
    <t xml:space="preserve">Rozwody </t>
  </si>
  <si>
    <t>Urodzenia żywe</t>
  </si>
  <si>
    <t xml:space="preserve">   pozamałżeńskie (w %)</t>
  </si>
  <si>
    <t xml:space="preserve">Dzietność kobiet </t>
  </si>
  <si>
    <t>Średni wiek kobiety rodzącej dziecko</t>
  </si>
  <si>
    <t>Zgony ogółem</t>
  </si>
  <si>
    <t xml:space="preserve">   według przyczyn w % :</t>
  </si>
  <si>
    <t xml:space="preserve">     choroby układu krążenia </t>
  </si>
  <si>
    <t xml:space="preserve">     nowotwory złośliwe </t>
  </si>
  <si>
    <t xml:space="preserve">     urazy i zatrucia </t>
  </si>
  <si>
    <t>Zgony niemowląt</t>
  </si>
  <si>
    <t xml:space="preserve">   na 1000 urodzeń żywych </t>
  </si>
  <si>
    <t xml:space="preserve">Przyrost naturalny </t>
  </si>
  <si>
    <r>
      <t xml:space="preserve">Belgia   </t>
    </r>
    <r>
      <rPr>
        <i/>
        <sz val="10"/>
        <color indexed="8"/>
        <rFont val="Times New Roman"/>
        <family val="1"/>
        <charset val="238"/>
      </rPr>
      <t xml:space="preserve"> Belgium</t>
    </r>
  </si>
  <si>
    <r>
      <t xml:space="preserve">Wielka Brytania   </t>
    </r>
    <r>
      <rPr>
        <i/>
        <sz val="10"/>
        <rFont val="Times New Roman"/>
        <family val="1"/>
        <charset val="238"/>
      </rPr>
      <t>United Kingdom</t>
    </r>
  </si>
  <si>
    <t>1 VII 2011</t>
  </si>
  <si>
    <r>
      <t xml:space="preserve">Kraje europejskie*              </t>
    </r>
    <r>
      <rPr>
        <b/>
        <i/>
        <sz val="10"/>
        <rFont val="Times New Roman CE"/>
        <family val="1"/>
        <charset val="238"/>
      </rPr>
      <t>European countries*</t>
    </r>
  </si>
  <si>
    <r>
      <t>Pozostałe kraje**   O</t>
    </r>
    <r>
      <rPr>
        <b/>
        <i/>
        <sz val="10"/>
        <rFont val="Times New Roman CE"/>
        <family val="1"/>
        <charset val="238"/>
      </rPr>
      <t>thers countries**</t>
    </r>
  </si>
  <si>
    <t xml:space="preserve"> Population, total </t>
  </si>
  <si>
    <r>
      <t xml:space="preserve">   w mln.</t>
    </r>
    <r>
      <rPr>
        <sz val="10"/>
        <rFont val="Times New Roman CE"/>
        <family val="1"/>
        <charset val="238"/>
      </rPr>
      <t xml:space="preserve"> (w dn. 31.XII)</t>
    </r>
  </si>
  <si>
    <t xml:space="preserve"> Annual growth</t>
  </si>
  <si>
    <t xml:space="preserve">   in  %</t>
  </si>
  <si>
    <t xml:space="preserve"> Females per 100 males</t>
  </si>
  <si>
    <t xml:space="preserve">    0-14 years</t>
  </si>
  <si>
    <t xml:space="preserve">    65 and more</t>
  </si>
  <si>
    <r>
      <t>Współczynnik obciążenia demograficznego</t>
    </r>
    <r>
      <rPr>
        <vertAlign val="superscript"/>
        <sz val="10"/>
        <rFont val="Times New Roman CE"/>
        <charset val="238"/>
      </rPr>
      <t>a</t>
    </r>
  </si>
  <si>
    <r>
      <t xml:space="preserve"> Age dependency rate</t>
    </r>
    <r>
      <rPr>
        <i/>
        <vertAlign val="superscript"/>
        <sz val="10"/>
        <rFont val="Times New Roman CE"/>
        <charset val="238"/>
      </rPr>
      <t>a</t>
    </r>
  </si>
  <si>
    <t xml:space="preserve"> Life expectancy</t>
  </si>
  <si>
    <r>
      <t>74,5</t>
    </r>
    <r>
      <rPr>
        <vertAlign val="superscript"/>
        <sz val="10"/>
        <rFont val="Times New Roman"/>
        <family val="1"/>
        <charset val="238"/>
      </rPr>
      <t>c</t>
    </r>
  </si>
  <si>
    <r>
      <t>70,3</t>
    </r>
    <r>
      <rPr>
        <vertAlign val="superscript"/>
        <sz val="10"/>
        <rFont val="Times New Roman CE"/>
        <charset val="238"/>
      </rPr>
      <t>c</t>
    </r>
  </si>
  <si>
    <r>
      <t>80,9</t>
    </r>
    <r>
      <rPr>
        <vertAlign val="superscript"/>
        <sz val="10"/>
        <rFont val="Times New Roman"/>
        <family val="1"/>
        <charset val="238"/>
      </rPr>
      <t>c</t>
    </r>
  </si>
  <si>
    <r>
      <t>78,8</t>
    </r>
    <r>
      <rPr>
        <vertAlign val="superscript"/>
        <sz val="10"/>
        <rFont val="Times New Roman CE"/>
        <charset val="238"/>
      </rPr>
      <t>c</t>
    </r>
  </si>
  <si>
    <t xml:space="preserve"> Marriages</t>
  </si>
  <si>
    <t xml:space="preserve">    in thous.</t>
  </si>
  <si>
    <t xml:space="preserve">    per 1000 population</t>
  </si>
  <si>
    <t xml:space="preserve"> Divorces   </t>
  </si>
  <si>
    <t xml:space="preserve"> Live births </t>
  </si>
  <si>
    <r>
      <t xml:space="preserve">   </t>
    </r>
    <r>
      <rPr>
        <sz val="10"/>
        <rFont val="Times New Roman CE"/>
        <family val="1"/>
        <charset val="238"/>
      </rPr>
      <t xml:space="preserve"> w tys. </t>
    </r>
  </si>
  <si>
    <t xml:space="preserve">    in thous. </t>
  </si>
  <si>
    <t xml:space="preserve">    illegitimate (in %)</t>
  </si>
  <si>
    <t xml:space="preserve"> Total fertility rate</t>
  </si>
  <si>
    <r>
      <t>27,3</t>
    </r>
    <r>
      <rPr>
        <vertAlign val="superscript"/>
        <sz val="10"/>
        <rFont val="Times New Roman CE"/>
        <charset val="238"/>
      </rPr>
      <t>d</t>
    </r>
  </si>
  <si>
    <t xml:space="preserve"> Deaths, total </t>
  </si>
  <si>
    <r>
      <t xml:space="preserve"> </t>
    </r>
    <r>
      <rPr>
        <i/>
        <sz val="10"/>
        <rFont val="Times New Roman CE"/>
        <charset val="238"/>
      </rPr>
      <t xml:space="preserve">   in thous.</t>
    </r>
  </si>
  <si>
    <t xml:space="preserve">    by causes in % :</t>
  </si>
  <si>
    <t xml:space="preserve">     niesklasyfikowane objawy oraz 
     przyczyny niedokładnie określone  </t>
  </si>
  <si>
    <t xml:space="preserve"> Infant deaths </t>
  </si>
  <si>
    <r>
      <t xml:space="preserve">   </t>
    </r>
    <r>
      <rPr>
        <i/>
        <sz val="10"/>
        <rFont val="Times New Roman CE"/>
        <charset val="238"/>
      </rPr>
      <t xml:space="preserve"> in thous. </t>
    </r>
  </si>
  <si>
    <t xml:space="preserve">    per 1000 live births</t>
  </si>
  <si>
    <t xml:space="preserve"> Natural increase</t>
  </si>
  <si>
    <r>
      <t xml:space="preserve">  </t>
    </r>
    <r>
      <rPr>
        <sz val="10"/>
        <rFont val="Times New Roman CE"/>
        <family val="1"/>
        <charset val="238"/>
      </rPr>
      <t xml:space="preserve"> w tys.</t>
    </r>
  </si>
  <si>
    <r>
      <t xml:space="preserve">    </t>
    </r>
    <r>
      <rPr>
        <i/>
        <sz val="10"/>
        <rFont val="Times New Roman CE"/>
        <charset val="238"/>
      </rPr>
      <t xml:space="preserve"> in thous.</t>
    </r>
  </si>
  <si>
    <t xml:space="preserve">     per 1000 population</t>
  </si>
  <si>
    <r>
      <t>Norwegia</t>
    </r>
    <r>
      <rPr>
        <vertAlign val="superscript"/>
        <sz val="10"/>
        <color indexed="8"/>
        <rFont val="Times New Roman"/>
        <family val="1"/>
        <charset val="238"/>
      </rPr>
      <t xml:space="preserve"> </t>
    </r>
    <r>
      <rPr>
        <sz val="10"/>
        <color indexed="8"/>
        <rFont val="Times New Roman"/>
        <family val="1"/>
        <charset val="238"/>
      </rPr>
      <t xml:space="preserve">  </t>
    </r>
    <r>
      <rPr>
        <i/>
        <sz val="10"/>
        <color indexed="8"/>
        <rFont val="Times New Roman"/>
        <family val="1"/>
        <charset val="238"/>
      </rPr>
      <t>Norway</t>
    </r>
  </si>
  <si>
    <r>
      <t xml:space="preserve">Szwajcaria   </t>
    </r>
    <r>
      <rPr>
        <i/>
        <sz val="10"/>
        <color indexed="8"/>
        <rFont val="Times New Roman"/>
        <family val="1"/>
        <charset val="238"/>
      </rPr>
      <t>Switzerland</t>
    </r>
  </si>
  <si>
    <r>
      <t xml:space="preserve">Węgry   </t>
    </r>
    <r>
      <rPr>
        <i/>
        <sz val="10"/>
        <color indexed="8"/>
        <rFont val="Times New Roman"/>
        <family val="1"/>
        <charset val="238"/>
      </rPr>
      <t>Hungary</t>
    </r>
  </si>
  <si>
    <r>
      <t xml:space="preserve">Australia**   </t>
    </r>
    <r>
      <rPr>
        <i/>
        <sz val="10"/>
        <rFont val="Times New Roman"/>
        <family val="1"/>
        <charset val="238"/>
      </rPr>
      <t>Australia**</t>
    </r>
  </si>
  <si>
    <r>
      <t xml:space="preserve">Nowa Zelandia**   </t>
    </r>
    <r>
      <rPr>
        <i/>
        <sz val="10"/>
        <rFont val="Times New Roman"/>
        <family val="1"/>
        <charset val="238"/>
      </rPr>
      <t xml:space="preserve">New Zealand** </t>
    </r>
  </si>
  <si>
    <r>
      <t xml:space="preserve">ludność   </t>
    </r>
    <r>
      <rPr>
        <i/>
        <sz val="10"/>
        <rFont val="Times New Roman"/>
        <family val="1"/>
        <charset val="238"/>
      </rPr>
      <t xml:space="preserve"> population</t>
    </r>
  </si>
  <si>
    <t xml:space="preserve"> Males (in mln) </t>
  </si>
  <si>
    <t>EU27</t>
  </si>
  <si>
    <r>
      <t xml:space="preserve">   </t>
    </r>
    <r>
      <rPr>
        <i/>
        <sz val="10"/>
        <rFont val="Times New Roman CE"/>
        <charset val="238"/>
      </rPr>
      <t xml:space="preserve"> in mln (as of 31.XII)</t>
    </r>
  </si>
  <si>
    <t xml:space="preserve"> Population aged - as a % of total</t>
  </si>
  <si>
    <t xml:space="preserve">     diseases of the circulatory system</t>
  </si>
  <si>
    <t xml:space="preserve">     malignant neoplasms </t>
  </si>
  <si>
    <t xml:space="preserve">     external causes of mortality </t>
  </si>
  <si>
    <t xml:space="preserve">     symptoms, signs, abnormal 
     findings, ill-defined causes</t>
  </si>
  <si>
    <t xml:space="preserve"> Mean age of women at childbearing</t>
  </si>
  <si>
    <r>
      <t xml:space="preserve">Pozostałe kraje    </t>
    </r>
    <r>
      <rPr>
        <b/>
        <i/>
        <sz val="11"/>
        <rFont val="Times New Roman"/>
        <family val="1"/>
        <charset val="238"/>
      </rPr>
      <t>Other countries</t>
    </r>
  </si>
  <si>
    <r>
      <t xml:space="preserve">Kraje europejskie  </t>
    </r>
    <r>
      <rPr>
        <b/>
        <i/>
        <sz val="11"/>
        <rFont val="Times New Roman"/>
        <family val="1"/>
        <charset val="238"/>
      </rPr>
      <t>European countries</t>
    </r>
  </si>
  <si>
    <r>
      <t xml:space="preserve">Kraje europejskie*    </t>
    </r>
    <r>
      <rPr>
        <b/>
        <i/>
        <sz val="11"/>
        <rFont val="Times New Roman"/>
        <family val="1"/>
        <charset val="238"/>
      </rPr>
      <t xml:space="preserve"> European countries*</t>
    </r>
  </si>
  <si>
    <r>
      <t xml:space="preserve">Współ-czynnik dzietności ogólnej
</t>
    </r>
    <r>
      <rPr>
        <i/>
        <sz val="10"/>
        <rFont val="Times New Roman"/>
        <family val="1"/>
        <charset val="238"/>
      </rPr>
      <t>Total fertility rate</t>
    </r>
  </si>
  <si>
    <r>
      <t>29,2</t>
    </r>
    <r>
      <rPr>
        <vertAlign val="superscript"/>
        <sz val="10"/>
        <rFont val="Times New Roman CE"/>
        <charset val="238"/>
      </rPr>
      <t>d</t>
    </r>
  </si>
  <si>
    <r>
      <t>Stany Zjednoczone***</t>
    </r>
    <r>
      <rPr>
        <i/>
        <vertAlign val="superscript"/>
        <sz val="10"/>
        <rFont val="Times New Roman"/>
        <family val="1"/>
        <charset val="238"/>
      </rPr>
      <t>ad</t>
    </r>
    <r>
      <rPr>
        <sz val="10"/>
        <rFont val="Times New Roman"/>
        <family val="1"/>
        <charset val="238"/>
      </rPr>
      <t xml:space="preserve">  </t>
    </r>
    <r>
      <rPr>
        <i/>
        <sz val="10"/>
        <rFont val="Times New Roman"/>
        <family val="1"/>
        <charset val="238"/>
      </rPr>
      <t>United States***</t>
    </r>
    <r>
      <rPr>
        <i/>
        <vertAlign val="superscript"/>
        <sz val="10"/>
        <rFont val="Times New Roman"/>
        <family val="1"/>
        <charset val="238"/>
      </rPr>
      <t>ad</t>
    </r>
  </si>
  <si>
    <r>
      <t>Korea Południowa</t>
    </r>
    <r>
      <rPr>
        <i/>
        <sz val="10"/>
        <rFont val="Times New Roman"/>
        <family val="1"/>
        <charset val="238"/>
      </rPr>
      <t>**</t>
    </r>
    <r>
      <rPr>
        <i/>
        <vertAlign val="superscript"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 xml:space="preserve"> South Korea**</t>
    </r>
    <r>
      <rPr>
        <i/>
        <vertAlign val="superscript"/>
        <sz val="10"/>
        <rFont val="Times New Roman"/>
        <family val="1"/>
        <charset val="238"/>
      </rPr>
      <t>c</t>
    </r>
  </si>
  <si>
    <r>
      <t>Japonia***</t>
    </r>
    <r>
      <rPr>
        <i/>
        <vertAlign val="superscript"/>
        <sz val="10"/>
        <rFont val="Times New Roman"/>
        <family val="1"/>
        <charset val="238"/>
      </rPr>
      <t>ac</t>
    </r>
    <r>
      <rPr>
        <i/>
        <sz val="10"/>
        <rFont val="Times New Roman"/>
        <family val="1"/>
        <charset val="238"/>
      </rPr>
      <t xml:space="preserve">  Japan***</t>
    </r>
    <r>
      <rPr>
        <i/>
        <vertAlign val="superscript"/>
        <sz val="10"/>
        <rFont val="Times New Roman"/>
        <family val="1"/>
        <charset val="238"/>
      </rPr>
      <t>ac</t>
    </r>
  </si>
  <si>
    <r>
      <t xml:space="preserve">Pozostałe kraje         </t>
    </r>
    <r>
      <rPr>
        <b/>
        <i/>
        <sz val="10"/>
        <rFont val="Times New Roman"/>
        <family val="1"/>
        <charset val="238"/>
      </rPr>
      <t>Other countries</t>
    </r>
  </si>
  <si>
    <r>
      <t>Rosja***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   </t>
    </r>
    <r>
      <rPr>
        <i/>
        <sz val="10"/>
        <rFont val="Times New Roman"/>
        <family val="1"/>
        <charset val="238"/>
      </rPr>
      <t>Russia***</t>
    </r>
    <r>
      <rPr>
        <i/>
        <vertAlign val="superscript"/>
        <sz val="10"/>
        <rFont val="Times New Roman"/>
        <family val="1"/>
        <charset val="238"/>
      </rPr>
      <t>a</t>
    </r>
  </si>
  <si>
    <r>
      <t>Polska</t>
    </r>
    <r>
      <rPr>
        <b/>
        <i/>
        <vertAlign val="superscript"/>
        <sz val="10"/>
        <color indexed="8"/>
        <rFont val="Times New Roman"/>
        <family val="1"/>
        <charset val="238"/>
      </rPr>
      <t>b</t>
    </r>
    <r>
      <rPr>
        <b/>
        <sz val="10"/>
        <color indexed="8"/>
        <rFont val="Times New Roman"/>
        <family val="1"/>
        <charset val="238"/>
      </rPr>
      <t xml:space="preserve">  </t>
    </r>
    <r>
      <rPr>
        <b/>
        <i/>
        <sz val="10"/>
        <color indexed="8"/>
        <rFont val="Times New Roman"/>
        <family val="1"/>
        <charset val="238"/>
      </rPr>
      <t>Poland</t>
    </r>
    <r>
      <rPr>
        <b/>
        <i/>
        <vertAlign val="superscript"/>
        <sz val="10"/>
        <color indexed="8"/>
        <rFont val="Times New Roman"/>
        <family val="1"/>
        <charset val="238"/>
      </rPr>
      <t>b</t>
    </r>
  </si>
  <si>
    <r>
      <t xml:space="preserve">Czechy  </t>
    </r>
    <r>
      <rPr>
        <i/>
        <sz val="10"/>
        <color indexed="8"/>
        <rFont val="Times New Roman"/>
        <family val="1"/>
        <charset val="238"/>
      </rPr>
      <t xml:space="preserve"> Czech Republik</t>
    </r>
  </si>
  <si>
    <r>
      <t>Kraje europejskie</t>
    </r>
    <r>
      <rPr>
        <b/>
        <i/>
        <vertAlign val="superscript"/>
        <sz val="12"/>
        <rFont val="Times New Roman"/>
        <family val="1"/>
        <charset val="238"/>
      </rPr>
      <t>*</t>
    </r>
    <r>
      <rPr>
        <b/>
        <sz val="10"/>
        <rFont val="Times New Roman"/>
        <family val="1"/>
        <charset val="238"/>
      </rPr>
      <t xml:space="preserve">   </t>
    </r>
    <r>
      <rPr>
        <b/>
        <i/>
        <sz val="10"/>
        <rFont val="Times New Roman"/>
        <family val="1"/>
        <charset val="238"/>
      </rPr>
      <t>European countries</t>
    </r>
    <r>
      <rPr>
        <b/>
        <i/>
        <vertAlign val="superscript"/>
        <sz val="12"/>
        <rFont val="Times New Roman"/>
        <family val="1"/>
        <charset val="238"/>
      </rPr>
      <t>*</t>
    </r>
  </si>
  <si>
    <r>
      <t>Europa</t>
    </r>
    <r>
      <rPr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  </t>
    </r>
    <r>
      <rPr>
        <i/>
        <sz val="10"/>
        <rFont val="Times New Roman"/>
        <family val="1"/>
        <charset val="238"/>
      </rPr>
      <t>Europe</t>
    </r>
    <r>
      <rPr>
        <i/>
        <vertAlign val="superscript"/>
        <sz val="10"/>
        <rFont val="Times New Roman"/>
        <family val="1"/>
        <charset val="238"/>
      </rPr>
      <t>b</t>
    </r>
  </si>
  <si>
    <t>1 I 2013</t>
  </si>
  <si>
    <t>1 I 2012</t>
  </si>
  <si>
    <t>Argentyna Argentina</t>
  </si>
  <si>
    <t>Australia Australia</t>
  </si>
  <si>
    <t>Brazylia Brazil</t>
  </si>
  <si>
    <t>1 VIII 2010</t>
  </si>
  <si>
    <t>Japonia Japan</t>
  </si>
  <si>
    <t>Kuba Cuba</t>
  </si>
  <si>
    <t>Meksyk Mexico</t>
  </si>
  <si>
    <t>Nowa Zelandia New Zealand</t>
  </si>
  <si>
    <r>
      <t>Chiny</t>
    </r>
    <r>
      <rPr>
        <vertAlign val="superscript"/>
        <sz val="10"/>
        <color indexed="8"/>
        <rFont val="Times New Roman CE"/>
        <charset val="238"/>
      </rPr>
      <t>a</t>
    </r>
    <r>
      <rPr>
        <sz val="10"/>
        <color indexed="8"/>
        <rFont val="Times New Roman CE"/>
        <family val="1"/>
        <charset val="238"/>
      </rPr>
      <t xml:space="preserve"> China</t>
    </r>
    <r>
      <rPr>
        <vertAlign val="superscript"/>
        <sz val="10"/>
        <color indexed="8"/>
        <rFont val="Times New Roman CE"/>
        <charset val="238"/>
      </rPr>
      <t>a</t>
    </r>
  </si>
  <si>
    <r>
      <t>Indie</t>
    </r>
    <r>
      <rPr>
        <vertAlign val="superscript"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India</t>
    </r>
    <r>
      <rPr>
        <vertAlign val="superscript"/>
        <sz val="10"/>
        <rFont val="Times New Roman CE"/>
        <charset val="238"/>
      </rPr>
      <t>b</t>
    </r>
  </si>
  <si>
    <r>
      <t>2,1</t>
    </r>
    <r>
      <rPr>
        <vertAlign val="superscript"/>
        <sz val="10"/>
        <rFont val="Times New Roman"/>
        <family val="1"/>
        <charset val="238"/>
      </rPr>
      <t>b</t>
    </r>
  </si>
  <si>
    <r>
      <t>17,4</t>
    </r>
    <r>
      <rPr>
        <vertAlign val="superscript"/>
        <sz val="10"/>
        <rFont val="Times New Roman"/>
        <family val="1"/>
      </rPr>
      <t>b</t>
    </r>
  </si>
  <si>
    <r>
      <t>Sebia</t>
    </r>
    <r>
      <rPr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Serbia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</si>
  <si>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Irlandia  </t>
    </r>
    <r>
      <rPr>
        <i/>
        <sz val="10"/>
        <rFont val="Times New Roman CE"/>
        <family val="1"/>
        <charset val="238"/>
      </rPr>
      <t>Ireland</t>
    </r>
  </si>
  <si>
    <r>
      <t xml:space="preserve">Tajlandia  </t>
    </r>
    <r>
      <rPr>
        <i/>
        <sz val="10"/>
        <rFont val="Times New Roman CE"/>
        <family val="1"/>
        <charset val="238"/>
      </rPr>
      <t>Thailand</t>
    </r>
  </si>
  <si>
    <r>
      <t xml:space="preserve">Wenezuela </t>
    </r>
    <r>
      <rPr>
        <i/>
        <sz val="10"/>
        <rFont val="Times New Roman CE"/>
        <family val="1"/>
        <charset val="238"/>
      </rPr>
      <t xml:space="preserve"> Venezuela</t>
    </r>
  </si>
  <si>
    <r>
      <t xml:space="preserve">Czechy </t>
    </r>
    <r>
      <rPr>
        <i/>
        <sz val="10"/>
        <rFont val="Times New Roman CE"/>
        <family val="1"/>
        <charset val="238"/>
      </rPr>
      <t>Czech Republic</t>
    </r>
  </si>
  <si>
    <r>
      <t xml:space="preserve">Holandia </t>
    </r>
    <r>
      <rPr>
        <i/>
        <sz val="10"/>
        <rFont val="Times New Roman CE"/>
        <family val="1"/>
        <charset val="238"/>
      </rPr>
      <t>Netherlands</t>
    </r>
  </si>
  <si>
    <r>
      <t xml:space="preserve">Czechy  </t>
    </r>
    <r>
      <rPr>
        <i/>
        <sz val="10"/>
        <rFont val="Times New Roman CE"/>
        <family val="1"/>
        <charset val="238"/>
      </rPr>
      <t>Czech Republic</t>
    </r>
  </si>
  <si>
    <r>
      <rPr>
        <sz val="10"/>
        <rFont val="Times New Roman CE"/>
        <charset val="238"/>
      </rPr>
      <t xml:space="preserve">Holandia </t>
    </r>
    <r>
      <rPr>
        <i/>
        <sz val="10"/>
        <rFont val="Times New Roman CE"/>
        <family val="1"/>
        <charset val="238"/>
      </rPr>
      <t>Netherlands</t>
    </r>
  </si>
  <si>
    <t>Czechy</t>
  </si>
  <si>
    <r>
      <t xml:space="preserve">Czechy </t>
    </r>
    <r>
      <rPr>
        <i/>
        <sz val="10"/>
        <rFont val="Times New Roman"/>
        <family val="1"/>
        <charset val="238"/>
      </rPr>
      <t>Czech Republic</t>
    </r>
  </si>
  <si>
    <r>
      <t xml:space="preserve">Holandia </t>
    </r>
    <r>
      <rPr>
        <i/>
        <sz val="10"/>
        <rFont val="Times New Roman"/>
        <family val="1"/>
        <charset val="238"/>
      </rPr>
      <t>Netherlands</t>
    </r>
  </si>
  <si>
    <r>
      <t xml:space="preserve">Czechy  </t>
    </r>
    <r>
      <rPr>
        <i/>
        <sz val="10"/>
        <rFont val="Times New Roman"/>
        <family val="1"/>
        <charset val="238"/>
      </rPr>
      <t>Czech Republic</t>
    </r>
  </si>
  <si>
    <r>
      <t xml:space="preserve">Czechy  </t>
    </r>
    <r>
      <rPr>
        <i/>
        <sz val="10"/>
        <rFont val="Times New Roman"/>
        <family val="1"/>
      </rPr>
      <t>Czech Republic</t>
    </r>
  </si>
  <si>
    <r>
      <t xml:space="preserve">Holandia </t>
    </r>
    <r>
      <rPr>
        <i/>
        <sz val="10"/>
        <rFont val="Times New Roman"/>
        <family val="1"/>
      </rPr>
      <t>Netherlands</t>
    </r>
  </si>
  <si>
    <t>Holandia</t>
  </si>
  <si>
    <r>
      <t xml:space="preserve">Korea Południowa </t>
    </r>
    <r>
      <rPr>
        <i/>
        <sz val="10"/>
        <rFont val="Times New Roman CE"/>
        <family val="1"/>
        <charset val="238"/>
      </rPr>
      <t>South Korea</t>
    </r>
  </si>
  <si>
    <t>Korea Południowa</t>
  </si>
  <si>
    <t>South Korea</t>
  </si>
  <si>
    <t xml:space="preserve">                               DEATH RATES BY SEX AND AGE OF THE DECEASED</t>
  </si>
  <si>
    <r>
      <t xml:space="preserve">KRAJE
</t>
    </r>
    <r>
      <rPr>
        <i/>
        <sz val="10"/>
        <rFont val="Times New Roman"/>
        <family val="1"/>
      </rPr>
      <t>COUNTRIES</t>
    </r>
  </si>
  <si>
    <r>
      <t xml:space="preserve">Zgony osób w wieku      </t>
    </r>
    <r>
      <rPr>
        <i/>
        <sz val="10"/>
        <rFont val="Times New Roman"/>
        <family val="1"/>
      </rPr>
      <t>Deaths of persons at age specified</t>
    </r>
  </si>
  <si>
    <r>
      <t xml:space="preserve">ogółem
</t>
    </r>
    <r>
      <rPr>
        <i/>
        <sz val="10"/>
        <rFont val="Times New Roman"/>
        <family val="1"/>
      </rPr>
      <t>total</t>
    </r>
  </si>
  <si>
    <r>
      <t>0 lat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
</t>
    </r>
    <r>
      <rPr>
        <i/>
        <sz val="10"/>
        <rFont val="Times New Roman"/>
        <family val="1"/>
      </rPr>
      <t>0 years</t>
    </r>
    <r>
      <rPr>
        <i/>
        <vertAlign val="superscript"/>
        <sz val="10"/>
        <rFont val="Times New Roman"/>
        <family val="1"/>
        <charset val="238"/>
      </rPr>
      <t xml:space="preserve">a </t>
    </r>
  </si>
  <si>
    <t xml:space="preserve"> 1-4</t>
  </si>
  <si>
    <t xml:space="preserve"> 5-9</t>
  </si>
  <si>
    <t xml:space="preserve"> 10-14</t>
  </si>
  <si>
    <t xml:space="preserve">15-19 </t>
  </si>
  <si>
    <t>20-24</t>
  </si>
  <si>
    <t>25-29</t>
  </si>
  <si>
    <t>30-34</t>
  </si>
  <si>
    <t>40-44</t>
  </si>
  <si>
    <t>45-49</t>
  </si>
  <si>
    <t>50-54</t>
  </si>
  <si>
    <t>55-59</t>
  </si>
  <si>
    <t>65-69</t>
  </si>
  <si>
    <t>70-74</t>
  </si>
  <si>
    <t>75-79</t>
  </si>
  <si>
    <t>80-84</t>
  </si>
  <si>
    <t>85 lat i więcej     85 and more</t>
  </si>
  <si>
    <r>
      <t>w tys. 
i</t>
    </r>
    <r>
      <rPr>
        <i/>
        <sz val="10"/>
        <rFont val="Times New Roman"/>
        <family val="1"/>
      </rPr>
      <t>n thous.</t>
    </r>
    <r>
      <rPr>
        <sz val="10"/>
        <rFont val="Times New Roman"/>
        <family val="1"/>
      </rPr>
      <t xml:space="preserve"> </t>
    </r>
  </si>
  <si>
    <r>
      <t xml:space="preserve">na 1000 ludności danej płci i grupy wieku    
</t>
    </r>
    <r>
      <rPr>
        <i/>
        <sz val="10"/>
        <rFont val="Times New Roman"/>
        <family val="1"/>
      </rPr>
      <t>per 1000 population each sex and age group</t>
    </r>
  </si>
  <si>
    <r>
      <t xml:space="preserve">               Mężczyźni  </t>
    </r>
    <r>
      <rPr>
        <b/>
        <i/>
        <sz val="10"/>
        <rFont val="Times New Roman"/>
        <family val="1"/>
      </rPr>
      <t>Males</t>
    </r>
  </si>
  <si>
    <r>
      <t xml:space="preserve">Kraje europejskie     </t>
    </r>
    <r>
      <rPr>
        <b/>
        <i/>
        <sz val="10"/>
        <rFont val="Times New Roman"/>
        <family val="1"/>
      </rPr>
      <t>European countries</t>
    </r>
  </si>
  <si>
    <r>
      <t xml:space="preserve">Belgia </t>
    </r>
    <r>
      <rPr>
        <i/>
        <sz val="10"/>
        <rFont val="Times New Roman"/>
        <family val="1"/>
      </rPr>
      <t xml:space="preserve"> Belgium</t>
    </r>
  </si>
  <si>
    <r>
      <t xml:space="preserve">Białoruś  </t>
    </r>
    <r>
      <rPr>
        <i/>
        <sz val="10"/>
        <rFont val="Times New Roman"/>
        <family val="1"/>
      </rPr>
      <t>Belarus</t>
    </r>
  </si>
  <si>
    <r>
      <t xml:space="preserve">Bułgaria  </t>
    </r>
    <r>
      <rPr>
        <i/>
        <sz val="10"/>
        <rFont val="Times New Roman"/>
        <family val="1"/>
      </rPr>
      <t>Bulgaria</t>
    </r>
  </si>
  <si>
    <r>
      <t xml:space="preserve">Chorwacja  </t>
    </r>
    <r>
      <rPr>
        <i/>
        <sz val="10"/>
        <rFont val="Times New Roman"/>
        <family val="1"/>
      </rPr>
      <t>Croatia</t>
    </r>
  </si>
  <si>
    <r>
      <t xml:space="preserve">Czechy </t>
    </r>
    <r>
      <rPr>
        <i/>
        <sz val="10"/>
        <rFont val="Times New Roman"/>
        <family val="1"/>
        <charset val="238"/>
      </rPr>
      <t>Czech Republik</t>
    </r>
  </si>
  <si>
    <r>
      <t xml:space="preserve">Dania  </t>
    </r>
    <r>
      <rPr>
        <i/>
        <sz val="10"/>
        <rFont val="Times New Roman"/>
        <family val="1"/>
      </rPr>
      <t>Denmark</t>
    </r>
  </si>
  <si>
    <r>
      <t xml:space="preserve">Finlandia  </t>
    </r>
    <r>
      <rPr>
        <i/>
        <sz val="10"/>
        <rFont val="Times New Roman"/>
        <family val="1"/>
      </rPr>
      <t>Finland</t>
    </r>
  </si>
  <si>
    <r>
      <t xml:space="preserve">Grecja  </t>
    </r>
    <r>
      <rPr>
        <i/>
        <sz val="10"/>
        <rFont val="Times New Roman"/>
        <family val="1"/>
      </rPr>
      <t>Greece</t>
    </r>
  </si>
  <si>
    <r>
      <t xml:space="preserve">Hiszpania  </t>
    </r>
    <r>
      <rPr>
        <i/>
        <sz val="10"/>
        <rFont val="Times New Roman"/>
        <family val="1"/>
      </rPr>
      <t>Spain</t>
    </r>
  </si>
  <si>
    <r>
      <t xml:space="preserve">Holandia  </t>
    </r>
    <r>
      <rPr>
        <i/>
        <sz val="10"/>
        <rFont val="Times New Roman"/>
        <family val="1"/>
      </rPr>
      <t>Netherlands</t>
    </r>
  </si>
  <si>
    <r>
      <t xml:space="preserve">Irlandia  </t>
    </r>
    <r>
      <rPr>
        <i/>
        <sz val="10"/>
        <rFont val="Times New Roman"/>
        <family val="1"/>
      </rPr>
      <t>Ireland</t>
    </r>
  </si>
  <si>
    <r>
      <t xml:space="preserve">Islandia  </t>
    </r>
    <r>
      <rPr>
        <i/>
        <sz val="10"/>
        <rFont val="Times New Roman"/>
        <family val="1"/>
      </rPr>
      <t xml:space="preserve">Iceland </t>
    </r>
  </si>
  <si>
    <t>-</t>
  </si>
  <si>
    <r>
      <t xml:space="preserve">Litwa  </t>
    </r>
    <r>
      <rPr>
        <i/>
        <sz val="10"/>
        <rFont val="Times New Roman"/>
        <family val="1"/>
      </rPr>
      <t xml:space="preserve">Lithuania </t>
    </r>
  </si>
  <si>
    <r>
      <t xml:space="preserve">Łotwa  </t>
    </r>
    <r>
      <rPr>
        <i/>
        <sz val="10"/>
        <rFont val="Times New Roman"/>
        <family val="1"/>
      </rPr>
      <t>Latvia</t>
    </r>
  </si>
  <si>
    <r>
      <t>Niemcy</t>
    </r>
    <r>
      <rPr>
        <i/>
        <sz val="10"/>
        <rFont val="Times New Roman"/>
        <family val="1"/>
      </rPr>
      <t xml:space="preserve">  Germany</t>
    </r>
  </si>
  <si>
    <r>
      <t xml:space="preserve">Norwegia  </t>
    </r>
    <r>
      <rPr>
        <i/>
        <sz val="10"/>
        <rFont val="Times New Roman"/>
        <family val="1"/>
      </rPr>
      <t>Norway</t>
    </r>
  </si>
  <si>
    <r>
      <t xml:space="preserve">Polska  </t>
    </r>
    <r>
      <rPr>
        <b/>
        <i/>
        <sz val="10"/>
        <rFont val="Times New Roman"/>
        <family val="1"/>
      </rPr>
      <t>Poland</t>
    </r>
  </si>
  <si>
    <r>
      <t xml:space="preserve">Portugalia  </t>
    </r>
    <r>
      <rPr>
        <i/>
        <sz val="10"/>
        <rFont val="Times New Roman"/>
        <family val="1"/>
      </rPr>
      <t>Portugal</t>
    </r>
  </si>
  <si>
    <r>
      <t xml:space="preserve">Rosja  </t>
    </r>
    <r>
      <rPr>
        <i/>
        <sz val="10"/>
        <rFont val="Times New Roman"/>
        <family val="1"/>
      </rPr>
      <t>Russian  Federation</t>
    </r>
  </si>
  <si>
    <r>
      <t xml:space="preserve">Rumunia  </t>
    </r>
    <r>
      <rPr>
        <i/>
        <sz val="10"/>
        <rFont val="Times New Roman"/>
        <family val="1"/>
      </rPr>
      <t xml:space="preserve">Romania </t>
    </r>
  </si>
  <si>
    <r>
      <t xml:space="preserve">Serbia i Czarnnogóra
 </t>
    </r>
    <r>
      <rPr>
        <i/>
        <sz val="10"/>
        <rFont val="Times New Roman"/>
        <family val="1"/>
        <charset val="238"/>
      </rPr>
      <t>Serbia and Montenegro</t>
    </r>
  </si>
  <si>
    <r>
      <t xml:space="preserve">Czarnogóra  </t>
    </r>
    <r>
      <rPr>
        <i/>
        <sz val="10"/>
        <rFont val="Times New Roman"/>
        <family val="1"/>
      </rPr>
      <t>Montenegro</t>
    </r>
  </si>
  <si>
    <r>
      <t xml:space="preserve">Serbia  </t>
    </r>
    <r>
      <rPr>
        <i/>
        <sz val="10"/>
        <rFont val="Times New Roman"/>
        <family val="1"/>
      </rPr>
      <t>Serbia</t>
    </r>
  </si>
  <si>
    <r>
      <t xml:space="preserve">Słowacja  </t>
    </r>
    <r>
      <rPr>
        <i/>
        <sz val="10"/>
        <rFont val="Times New Roman"/>
        <family val="1"/>
      </rPr>
      <t>Slovak Republic</t>
    </r>
  </si>
  <si>
    <r>
      <t xml:space="preserve">Słowenia  </t>
    </r>
    <r>
      <rPr>
        <i/>
        <sz val="10"/>
        <rFont val="Times New Roman"/>
        <family val="1"/>
      </rPr>
      <t xml:space="preserve">Slovenia </t>
    </r>
  </si>
  <si>
    <r>
      <t xml:space="preserve">Szwajcaria  </t>
    </r>
    <r>
      <rPr>
        <i/>
        <sz val="10"/>
        <rFont val="Times New Roman"/>
        <family val="1"/>
      </rPr>
      <t>Switzerland</t>
    </r>
  </si>
  <si>
    <r>
      <t xml:space="preserve">Szwecja  </t>
    </r>
    <r>
      <rPr>
        <i/>
        <sz val="10"/>
        <rFont val="Times New Roman"/>
        <family val="1"/>
      </rPr>
      <t>Sweden</t>
    </r>
  </si>
  <si>
    <r>
      <t xml:space="preserve">Ukraina  </t>
    </r>
    <r>
      <rPr>
        <i/>
        <sz val="10"/>
        <rFont val="Times New Roman"/>
        <family val="1"/>
      </rPr>
      <t>Ukraine</t>
    </r>
  </si>
  <si>
    <r>
      <t xml:space="preserve">Węgry  </t>
    </r>
    <r>
      <rPr>
        <i/>
        <sz val="10"/>
        <rFont val="Times New Roman"/>
        <family val="1"/>
      </rPr>
      <t>Hungary</t>
    </r>
  </si>
  <si>
    <t xml:space="preserve">Wielka Brytania  </t>
  </si>
  <si>
    <r>
      <t xml:space="preserve">Włochy  </t>
    </r>
    <r>
      <rPr>
        <i/>
        <sz val="10"/>
        <rFont val="Times New Roman"/>
        <family val="1"/>
      </rPr>
      <t>Italy</t>
    </r>
  </si>
  <si>
    <r>
      <t xml:space="preserve">               Mężczyźni    </t>
    </r>
    <r>
      <rPr>
        <b/>
        <i/>
        <sz val="10"/>
        <rFont val="Times New Roman"/>
        <family val="1"/>
      </rPr>
      <t>Males</t>
    </r>
  </si>
  <si>
    <r>
      <t xml:space="preserve">Pozostałe kraje         </t>
    </r>
    <r>
      <rPr>
        <b/>
        <i/>
        <sz val="10"/>
        <rFont val="Times New Roman"/>
        <family val="1"/>
      </rPr>
      <t>Other countires</t>
    </r>
  </si>
  <si>
    <r>
      <t xml:space="preserve">Argentyna    </t>
    </r>
    <r>
      <rPr>
        <i/>
        <sz val="10"/>
        <rFont val="Times New Roman"/>
        <family val="1"/>
      </rPr>
      <t>Argentina</t>
    </r>
  </si>
  <si>
    <r>
      <t xml:space="preserve">Australia   </t>
    </r>
    <r>
      <rPr>
        <i/>
        <sz val="10"/>
        <rFont val="Times New Roman"/>
        <family val="1"/>
      </rPr>
      <t>Australia</t>
    </r>
  </si>
  <si>
    <r>
      <t xml:space="preserve">Brazylia   </t>
    </r>
    <r>
      <rPr>
        <i/>
        <sz val="10"/>
        <rFont val="Times New Roman"/>
        <family val="1"/>
      </rPr>
      <t xml:space="preserve"> Brazil </t>
    </r>
  </si>
  <si>
    <r>
      <t xml:space="preserve">Gruzja </t>
    </r>
    <r>
      <rPr>
        <i/>
        <sz val="10"/>
        <rFont val="Times New Roman"/>
        <family val="1"/>
        <charset val="238"/>
      </rPr>
      <t>Georgia</t>
    </r>
  </si>
  <si>
    <r>
      <t xml:space="preserve">Izrael  </t>
    </r>
    <r>
      <rPr>
        <i/>
        <sz val="10"/>
        <rFont val="Times New Roman"/>
        <family val="1"/>
      </rPr>
      <t>Israel</t>
    </r>
  </si>
  <si>
    <r>
      <t xml:space="preserve">Japonia  </t>
    </r>
    <r>
      <rPr>
        <i/>
        <sz val="10"/>
        <rFont val="Times New Roman"/>
        <family val="1"/>
      </rPr>
      <t>Japan</t>
    </r>
  </si>
  <si>
    <r>
      <t xml:space="preserve">Kanada </t>
    </r>
    <r>
      <rPr>
        <i/>
        <sz val="10"/>
        <rFont val="Times New Roman"/>
        <family val="1"/>
      </rPr>
      <t xml:space="preserve"> Canada </t>
    </r>
  </si>
  <si>
    <r>
      <t xml:space="preserve">Kuba  </t>
    </r>
    <r>
      <rPr>
        <i/>
        <sz val="10"/>
        <rFont val="Times New Roman"/>
        <family val="1"/>
      </rPr>
      <t>Cuba</t>
    </r>
    <r>
      <rPr>
        <sz val="10"/>
        <rFont val="Times New Roman"/>
        <family val="1"/>
      </rPr>
      <t xml:space="preserve">  </t>
    </r>
  </si>
  <si>
    <r>
      <t xml:space="preserve">Mongolia  </t>
    </r>
    <r>
      <rPr>
        <i/>
        <sz val="10"/>
        <rFont val="Times New Roman"/>
        <family val="1"/>
        <charset val="238"/>
      </rPr>
      <t xml:space="preserve">Mongolia </t>
    </r>
  </si>
  <si>
    <r>
      <t xml:space="preserve">Meksyk  </t>
    </r>
    <r>
      <rPr>
        <i/>
        <sz val="10"/>
        <rFont val="Times New Roman"/>
        <family val="1"/>
      </rPr>
      <t>Mexico</t>
    </r>
  </si>
  <si>
    <r>
      <t>Stany Zjednoczone</t>
    </r>
    <r>
      <rPr>
        <i/>
        <sz val="10"/>
        <rFont val="Times New Roman"/>
        <family val="1"/>
      </rPr>
      <t xml:space="preserve">   </t>
    </r>
  </si>
  <si>
    <t xml:space="preserve"> United States</t>
  </si>
  <si>
    <r>
      <t xml:space="preserve">               Kobiety </t>
    </r>
    <r>
      <rPr>
        <b/>
        <i/>
        <sz val="10"/>
        <rFont val="Times New Roman"/>
        <family val="1"/>
      </rPr>
      <t>Famales</t>
    </r>
  </si>
  <si>
    <r>
      <t xml:space="preserve">Brazylia   </t>
    </r>
    <r>
      <rPr>
        <i/>
        <sz val="10"/>
        <rFont val="Times New Roman"/>
        <family val="1"/>
      </rPr>
      <t xml:space="preserve"> Brasil </t>
    </r>
  </si>
  <si>
    <r>
      <t>Nowa Zelandia</t>
    </r>
    <r>
      <rPr>
        <i/>
        <sz val="10"/>
        <rFont val="Times New Roman"/>
        <family val="1"/>
      </rPr>
      <t xml:space="preserve"> </t>
    </r>
  </si>
  <si>
    <t xml:space="preserve">Stany Zjednoczone  </t>
  </si>
  <si>
    <r>
      <t>a</t>
    </r>
    <r>
      <rPr>
        <sz val="10"/>
        <rFont val="Times New Roman"/>
        <family val="1"/>
      </rPr>
      <t xml:space="preserve"> Na 1000 urodzeń żywych.  </t>
    </r>
  </si>
  <si>
    <t xml:space="preserve">a  Per 1000 of live births.  </t>
  </si>
  <si>
    <t xml:space="preserve">                                DEATHS  BY SEX AND CAUSES</t>
  </si>
  <si>
    <r>
      <t xml:space="preserve">Lata
</t>
    </r>
    <r>
      <rPr>
        <i/>
        <sz val="10"/>
        <rFont val="Times New Roman CE"/>
        <family val="1"/>
        <charset val="238"/>
      </rPr>
      <t>Years</t>
    </r>
  </si>
  <si>
    <r>
      <t xml:space="preserve">Mężczyźni     </t>
    </r>
    <r>
      <rPr>
        <i/>
        <sz val="10"/>
        <rFont val="Times New Roman CE"/>
        <family val="1"/>
        <charset val="238"/>
      </rPr>
      <t>Males</t>
    </r>
  </si>
  <si>
    <r>
      <t xml:space="preserve">Kobiety   </t>
    </r>
    <r>
      <rPr>
        <i/>
        <sz val="10"/>
        <rFont val="Times New Roman CE"/>
        <family val="1"/>
        <charset val="238"/>
      </rPr>
      <t>Females</t>
    </r>
  </si>
  <si>
    <r>
      <t xml:space="preserve">wybrane przyczyny zgonów (klasy)               </t>
    </r>
    <r>
      <rPr>
        <i/>
        <sz val="10"/>
        <rFont val="Times New Roman CE"/>
        <family val="1"/>
        <charset val="238"/>
      </rPr>
      <t>causes of deaths (groups)</t>
    </r>
  </si>
  <si>
    <r>
      <t xml:space="preserve">Ogółem 
</t>
    </r>
    <r>
      <rPr>
        <i/>
        <sz val="10"/>
        <rFont val="Times New Roman CE"/>
        <charset val="238"/>
      </rPr>
      <t xml:space="preserve">Total </t>
    </r>
  </si>
  <si>
    <r>
      <t xml:space="preserve">choroby zakaźne i pasożytnicze
</t>
    </r>
    <r>
      <rPr>
        <i/>
        <sz val="10"/>
        <rFont val="Times New Roman CE"/>
        <family val="1"/>
        <charset val="238"/>
      </rPr>
      <t>001-139
A00-B99</t>
    </r>
  </si>
  <si>
    <r>
      <t xml:space="preserve">nowotwory
</t>
    </r>
    <r>
      <rPr>
        <i/>
        <sz val="10"/>
        <rFont val="Times New Roman CE"/>
        <family val="1"/>
        <charset val="238"/>
      </rPr>
      <t>140-239
C00-D48</t>
    </r>
  </si>
  <si>
    <r>
      <t xml:space="preserve">choroby
układu
krążenia
</t>
    </r>
    <r>
      <rPr>
        <i/>
        <sz val="10"/>
        <rFont val="Times New Roman CE"/>
        <family val="1"/>
        <charset val="238"/>
      </rPr>
      <t>390-459
I00-I99</t>
    </r>
  </si>
  <si>
    <r>
      <t xml:space="preserve">choroby
układu
odde-chowego
</t>
    </r>
    <r>
      <rPr>
        <i/>
        <sz val="10"/>
        <rFont val="Times New Roman CE"/>
        <family val="1"/>
        <charset val="238"/>
      </rPr>
      <t>460-519
J00-J98</t>
    </r>
  </si>
  <si>
    <r>
      <t xml:space="preserve">choroby
układu
trawiennego
</t>
    </r>
    <r>
      <rPr>
        <i/>
        <sz val="10"/>
        <rFont val="Times New Roman CE"/>
        <family val="1"/>
        <charset val="238"/>
      </rPr>
      <t>520-579
K00-K92</t>
    </r>
  </si>
  <si>
    <r>
      <t xml:space="preserve">zewnętrzne
przyczyny
urazów i zatruć
</t>
    </r>
    <r>
      <rPr>
        <i/>
        <sz val="10"/>
        <rFont val="Times New Roman CE"/>
        <family val="1"/>
        <charset val="238"/>
      </rPr>
      <t>E800-E999
V01-Y89</t>
    </r>
  </si>
  <si>
    <r>
      <t xml:space="preserve">na 100 tys. ludności danej płci               </t>
    </r>
    <r>
      <rPr>
        <i/>
        <sz val="10"/>
        <rFont val="Times New Roman CE"/>
        <family val="1"/>
        <charset val="238"/>
      </rPr>
      <t>per 100 thous. population each sex</t>
    </r>
    <r>
      <rPr>
        <sz val="10"/>
        <rFont val="Times New Roman CE"/>
        <family val="1"/>
        <charset val="238"/>
      </rPr>
      <t xml:space="preserve"> </t>
    </r>
  </si>
  <si>
    <r>
      <t xml:space="preserve">Kraje europejskie     </t>
    </r>
    <r>
      <rPr>
        <b/>
        <i/>
        <sz val="10"/>
        <rFont val="Times New Roman CE"/>
        <family val="1"/>
        <charset val="238"/>
      </rPr>
      <t>European countries</t>
    </r>
  </si>
  <si>
    <r>
      <t xml:space="preserve">Austria </t>
    </r>
    <r>
      <rPr>
        <i/>
        <sz val="10"/>
        <color indexed="8"/>
        <rFont val="Times New Roman"/>
        <family val="1"/>
        <charset val="238"/>
      </rPr>
      <t>Austria</t>
    </r>
  </si>
  <si>
    <r>
      <t>Chorwacja</t>
    </r>
    <r>
      <rPr>
        <vertAlign val="superscript"/>
        <sz val="10"/>
        <rFont val="Times New Roman"/>
        <family val="1"/>
        <charset val="238"/>
      </rPr>
      <t xml:space="preserve">  </t>
    </r>
    <r>
      <rPr>
        <i/>
        <sz val="10"/>
        <rFont val="Times New Roman"/>
        <family val="1"/>
        <charset val="238"/>
      </rPr>
      <t>Croatia</t>
    </r>
  </si>
  <si>
    <r>
      <t xml:space="preserve">Cypr </t>
    </r>
    <r>
      <rPr>
        <i/>
        <sz val="10"/>
        <rFont val="Times New Roman"/>
        <family val="1"/>
        <charset val="238"/>
      </rPr>
      <t>Cyprus</t>
    </r>
  </si>
  <si>
    <r>
      <t xml:space="preserve">Czechy </t>
    </r>
    <r>
      <rPr>
        <i/>
        <sz val="10"/>
        <color indexed="8"/>
        <rFont val="Times New Roman"/>
        <family val="1"/>
        <charset val="238"/>
      </rPr>
      <t>Czech Republic</t>
    </r>
  </si>
  <si>
    <r>
      <t xml:space="preserve">Dania </t>
    </r>
    <r>
      <rPr>
        <i/>
        <sz val="10"/>
        <color indexed="8"/>
        <rFont val="Times New Roman"/>
        <family val="1"/>
        <charset val="238"/>
      </rPr>
      <t>Denmark</t>
    </r>
  </si>
  <si>
    <r>
      <t xml:space="preserve">Estonia </t>
    </r>
    <r>
      <rPr>
        <i/>
        <sz val="10"/>
        <color indexed="8"/>
        <rFont val="Times New Roman"/>
        <family val="1"/>
        <charset val="238"/>
      </rPr>
      <t>Estonia</t>
    </r>
  </si>
  <si>
    <r>
      <t xml:space="preserve">Finlandia </t>
    </r>
    <r>
      <rPr>
        <i/>
        <sz val="10"/>
        <color indexed="8"/>
        <rFont val="Times New Roman"/>
        <family val="1"/>
        <charset val="238"/>
      </rPr>
      <t>Finland</t>
    </r>
  </si>
  <si>
    <r>
      <t xml:space="preserve">Francja  </t>
    </r>
    <r>
      <rPr>
        <i/>
        <sz val="10"/>
        <color indexed="8"/>
        <rFont val="Times New Roman"/>
        <family val="1"/>
        <charset val="238"/>
      </rPr>
      <t>France</t>
    </r>
  </si>
  <si>
    <r>
      <t xml:space="preserve">Grecja </t>
    </r>
    <r>
      <rPr>
        <i/>
        <sz val="10"/>
        <color indexed="8"/>
        <rFont val="Times New Roman"/>
        <family val="1"/>
        <charset val="238"/>
      </rPr>
      <t>Greece</t>
    </r>
  </si>
  <si>
    <r>
      <t xml:space="preserve">Hiszpania </t>
    </r>
    <r>
      <rPr>
        <i/>
        <sz val="10"/>
        <color indexed="8"/>
        <rFont val="Times New Roman"/>
        <family val="1"/>
        <charset val="238"/>
      </rPr>
      <t>Spain</t>
    </r>
  </si>
  <si>
    <r>
      <t xml:space="preserve">Holandia </t>
    </r>
    <r>
      <rPr>
        <i/>
        <sz val="10"/>
        <color indexed="8"/>
        <rFont val="Times New Roman"/>
        <family val="1"/>
        <charset val="238"/>
      </rPr>
      <t>Netherlands</t>
    </r>
  </si>
  <si>
    <r>
      <t xml:space="preserve">Irlandia </t>
    </r>
    <r>
      <rPr>
        <i/>
        <sz val="10"/>
        <color indexed="8"/>
        <rFont val="Times New Roman"/>
        <family val="1"/>
        <charset val="238"/>
      </rPr>
      <t>Ireland</t>
    </r>
  </si>
  <si>
    <r>
      <t xml:space="preserve">Islandia </t>
    </r>
    <r>
      <rPr>
        <i/>
        <sz val="10"/>
        <color indexed="8"/>
        <rFont val="Times New Roman"/>
        <family val="1"/>
        <charset val="238"/>
      </rPr>
      <t xml:space="preserve">Iceland </t>
    </r>
  </si>
  <si>
    <r>
      <t xml:space="preserve">Litwa </t>
    </r>
    <r>
      <rPr>
        <i/>
        <sz val="10"/>
        <color indexed="8"/>
        <rFont val="Times New Roman"/>
        <family val="1"/>
        <charset val="238"/>
      </rPr>
      <t>Lithuania</t>
    </r>
  </si>
  <si>
    <r>
      <t xml:space="preserve">Łotwa </t>
    </r>
    <r>
      <rPr>
        <i/>
        <sz val="10"/>
        <color indexed="8"/>
        <rFont val="Times New Roman"/>
        <family val="1"/>
        <charset val="238"/>
      </rPr>
      <t>Latvia</t>
    </r>
  </si>
  <si>
    <r>
      <t>Niemcy</t>
    </r>
    <r>
      <rPr>
        <i/>
        <sz val="10"/>
        <color indexed="8"/>
        <rFont val="Times New Roman"/>
        <family val="1"/>
        <charset val="238"/>
      </rPr>
      <t xml:space="preserve"> Germany</t>
    </r>
  </si>
  <si>
    <r>
      <t xml:space="preserve">Norwegia </t>
    </r>
    <r>
      <rPr>
        <i/>
        <sz val="10"/>
        <color indexed="8"/>
        <rFont val="Times New Roman"/>
        <family val="1"/>
        <charset val="238"/>
      </rPr>
      <t>Norway</t>
    </r>
  </si>
  <si>
    <r>
      <t xml:space="preserve">Polska  </t>
    </r>
    <r>
      <rPr>
        <b/>
        <i/>
        <sz val="10"/>
        <color indexed="8"/>
        <rFont val="Times New Roman"/>
        <family val="1"/>
        <charset val="238"/>
      </rPr>
      <t>Poland</t>
    </r>
  </si>
  <si>
    <r>
      <t xml:space="preserve">Portugalia </t>
    </r>
    <r>
      <rPr>
        <i/>
        <sz val="10"/>
        <color indexed="8"/>
        <rFont val="Times New Roman"/>
        <family val="1"/>
        <charset val="238"/>
      </rPr>
      <t>Portugal</t>
    </r>
  </si>
  <si>
    <r>
      <t xml:space="preserve">Rumunia </t>
    </r>
    <r>
      <rPr>
        <i/>
        <sz val="10"/>
        <color indexed="8"/>
        <rFont val="Times New Roman"/>
        <family val="1"/>
        <charset val="238"/>
      </rPr>
      <t xml:space="preserve">Romania </t>
    </r>
  </si>
  <si>
    <r>
      <t xml:space="preserve">Słowacja </t>
    </r>
    <r>
      <rPr>
        <i/>
        <sz val="10"/>
        <color indexed="8"/>
        <rFont val="Times New Roman"/>
        <family val="1"/>
        <charset val="238"/>
      </rPr>
      <t>Slovak Republic</t>
    </r>
  </si>
  <si>
    <r>
      <t xml:space="preserve">Słowenia </t>
    </r>
    <r>
      <rPr>
        <i/>
        <sz val="10"/>
        <color indexed="8"/>
        <rFont val="Times New Roman"/>
        <family val="1"/>
        <charset val="238"/>
      </rPr>
      <t>Slovenia</t>
    </r>
  </si>
  <si>
    <r>
      <t xml:space="preserve">Szwajcaria </t>
    </r>
    <r>
      <rPr>
        <i/>
        <sz val="10"/>
        <color indexed="8"/>
        <rFont val="Times New Roman"/>
        <family val="1"/>
        <charset val="238"/>
      </rPr>
      <t>Switzerland</t>
    </r>
  </si>
  <si>
    <r>
      <t xml:space="preserve">Szwecja </t>
    </r>
    <r>
      <rPr>
        <i/>
        <sz val="10"/>
        <color indexed="8"/>
        <rFont val="Times New Roman"/>
        <family val="1"/>
        <charset val="238"/>
      </rPr>
      <t>Sweden</t>
    </r>
  </si>
  <si>
    <r>
      <t xml:space="preserve">Węgry </t>
    </r>
    <r>
      <rPr>
        <i/>
        <sz val="10"/>
        <color indexed="8"/>
        <rFont val="Times New Roman"/>
        <family val="1"/>
        <charset val="238"/>
      </rPr>
      <t>Hungary</t>
    </r>
  </si>
  <si>
    <r>
      <t xml:space="preserve">Wielka Brytania  
</t>
    </r>
    <r>
      <rPr>
        <i/>
        <sz val="10"/>
        <color indexed="8"/>
        <rFont val="Times New Roman"/>
        <family val="1"/>
        <charset val="238"/>
      </rPr>
      <t>United Kingdom</t>
    </r>
  </si>
  <si>
    <r>
      <t xml:space="preserve">Włochy </t>
    </r>
    <r>
      <rPr>
        <i/>
        <sz val="10"/>
        <color indexed="8"/>
        <rFont val="Times New Roman"/>
        <family val="1"/>
        <charset val="238"/>
      </rPr>
      <t>Italy</t>
    </r>
  </si>
  <si>
    <r>
      <t xml:space="preserve">Pozostałe kraje         </t>
    </r>
    <r>
      <rPr>
        <b/>
        <i/>
        <sz val="10"/>
        <rFont val="Times New Roman"/>
        <family val="1"/>
        <charset val="238"/>
      </rPr>
      <t>Other countires</t>
    </r>
  </si>
  <si>
    <r>
      <t>Chiny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China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</si>
  <si>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Korea Południowa  
</t>
    </r>
    <r>
      <rPr>
        <i/>
        <sz val="10"/>
        <rFont val="Times New Roman"/>
        <family val="1"/>
        <charset val="238"/>
      </rPr>
      <t>South Korea</t>
    </r>
  </si>
  <si>
    <r>
      <t>Stany Zjednoczone</t>
    </r>
    <r>
      <rPr>
        <i/>
        <vertAlign val="superscript"/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the United States</t>
    </r>
  </si>
  <si>
    <r>
      <t xml:space="preserve">a </t>
    </r>
    <r>
      <rPr>
        <sz val="10"/>
        <rFont val="Times New Roman CE"/>
        <family val="1"/>
        <charset val="238"/>
      </rPr>
      <t xml:space="preserve">Według Rewizji dziewiątej, dla pozostałych krajów według Rewizji dziesiatej. </t>
    </r>
  </si>
  <si>
    <t xml:space="preserve">a By the Ninth Revision (ICD9), for other countries by the Tenth Revision (ICD10). </t>
  </si>
  <si>
    <t xml:space="preserve">                              INFANT MORTALITY </t>
  </si>
  <si>
    <r>
      <t>Rok
Y</t>
    </r>
    <r>
      <rPr>
        <i/>
        <sz val="10"/>
        <rFont val="Times New Roman"/>
        <family val="1"/>
      </rPr>
      <t>ear</t>
    </r>
  </si>
  <si>
    <r>
      <t xml:space="preserve">Zgony niemowlat    </t>
    </r>
    <r>
      <rPr>
        <i/>
        <sz val="10"/>
        <rFont val="Times New Roman"/>
        <family val="1"/>
      </rPr>
      <t>Infant deaths</t>
    </r>
  </si>
  <si>
    <r>
      <t xml:space="preserve">Zgony niemowląt 
w wieku 0-6 dni 
w odsetkach ogólnej liczby zgonów niemowląt
</t>
    </r>
    <r>
      <rPr>
        <i/>
        <sz val="10"/>
        <rFont val="Times New Roman"/>
        <family val="1"/>
      </rPr>
      <t>Infant deaths at age 0-6 days in percentage of total number of infant deaths</t>
    </r>
  </si>
  <si>
    <r>
      <t xml:space="preserve">w liczbach
bezwzglę-
dnych
</t>
    </r>
    <r>
      <rPr>
        <i/>
        <sz val="10"/>
        <rFont val="Times New Roman"/>
        <family val="1"/>
      </rPr>
      <t>in absolute figures</t>
    </r>
  </si>
  <si>
    <r>
      <t xml:space="preserve">na 1000 urodzeń żywych
</t>
    </r>
    <r>
      <rPr>
        <i/>
        <sz val="10"/>
        <rFont val="Times New Roman"/>
        <family val="1"/>
      </rPr>
      <t>per 1000 of live births</t>
    </r>
  </si>
  <si>
    <r>
      <t xml:space="preserve">w odsetkach ogólnej liczby zgonów
</t>
    </r>
    <r>
      <rPr>
        <i/>
        <sz val="10"/>
        <rFont val="Times New Roman"/>
        <family val="1"/>
      </rPr>
      <t>in percentage of total number of deaths</t>
    </r>
  </si>
  <si>
    <r>
      <t>6,5</t>
    </r>
    <r>
      <rPr>
        <vertAlign val="superscript"/>
        <sz val="10"/>
        <rFont val="Times New Roman"/>
        <family val="1"/>
        <charset val="238"/>
      </rPr>
      <t>b</t>
    </r>
  </si>
  <si>
    <r>
      <t>9,3</t>
    </r>
    <r>
      <rPr>
        <vertAlign val="superscript"/>
        <sz val="10"/>
        <rFont val="Times New Roman"/>
        <family val="1"/>
        <charset val="238"/>
      </rPr>
      <t>b</t>
    </r>
  </si>
  <si>
    <r>
      <t>6,1</t>
    </r>
    <r>
      <rPr>
        <vertAlign val="superscript"/>
        <sz val="10"/>
        <rFont val="Times New Roman"/>
        <family val="1"/>
        <charset val="238"/>
      </rPr>
      <t>c</t>
    </r>
  </si>
  <si>
    <r>
      <t>7,9</t>
    </r>
    <r>
      <rPr>
        <vertAlign val="superscript"/>
        <sz val="10"/>
        <rFont val="Times New Roman"/>
        <family val="1"/>
        <charset val="238"/>
      </rPr>
      <t>c</t>
    </r>
  </si>
  <si>
    <r>
      <t xml:space="preserve">Rumunia  </t>
    </r>
    <r>
      <rPr>
        <i/>
        <sz val="10"/>
        <rFont val="Times New Roman"/>
        <family val="1"/>
      </rPr>
      <t>Romania</t>
    </r>
  </si>
  <si>
    <r>
      <t xml:space="preserve">Wielka Brytania 
</t>
    </r>
    <r>
      <rPr>
        <i/>
        <sz val="10"/>
        <rFont val="Times New Roman"/>
        <family val="1"/>
      </rPr>
      <t>United Kingdom</t>
    </r>
  </si>
  <si>
    <r>
      <t xml:space="preserve">Meksyk </t>
    </r>
    <r>
      <rPr>
        <i/>
        <sz val="10"/>
        <rFont val="Times New Roman"/>
        <family val="1"/>
      </rPr>
      <t>Mexico</t>
    </r>
  </si>
  <si>
    <r>
      <t>15,9</t>
    </r>
    <r>
      <rPr>
        <vertAlign val="superscript"/>
        <sz val="10"/>
        <rFont val="Times New Roman"/>
        <family val="1"/>
        <charset val="238"/>
      </rPr>
      <t>d</t>
    </r>
  </si>
  <si>
    <r>
      <t xml:space="preserve">Nowa Zelandia
</t>
    </r>
    <r>
      <rPr>
        <i/>
        <sz val="10"/>
        <rFont val="Times New Roman"/>
        <family val="1"/>
      </rPr>
      <t>New Zealand</t>
    </r>
  </si>
  <si>
    <r>
      <t xml:space="preserve">Rep. Pd. Afryki
</t>
    </r>
    <r>
      <rPr>
        <i/>
        <sz val="10"/>
        <rFont val="Times New Roman"/>
        <family val="1"/>
      </rPr>
      <t>South Africa</t>
    </r>
  </si>
  <si>
    <r>
      <t xml:space="preserve">Stany Zjednoczone
</t>
    </r>
    <r>
      <rPr>
        <i/>
        <sz val="10"/>
        <rFont val="Times New Roman"/>
        <family val="1"/>
      </rPr>
      <t>United States</t>
    </r>
  </si>
  <si>
    <r>
      <t>0,9</t>
    </r>
    <r>
      <rPr>
        <vertAlign val="superscript"/>
        <sz val="10"/>
        <rFont val="Times New Roman"/>
        <family val="1"/>
        <charset val="238"/>
      </rPr>
      <t>b</t>
    </r>
  </si>
  <si>
    <t>c The European part of Turkey is including in Asia. d Excluding Hawaii which is included in North America.</t>
  </si>
  <si>
    <r>
      <t xml:space="preserve">                      </t>
    </r>
    <r>
      <rPr>
        <b/>
        <i/>
        <sz val="10"/>
        <rFont val="Times New Roman"/>
        <family val="1"/>
        <charset val="238"/>
      </rPr>
      <t xml:space="preserve">      POPULATION IN  CAPITAL CITIES AND TOWNS WITH 1 MILLION INHABITANTS AND OVER IN SOME COUNTRIES</t>
    </r>
  </si>
  <si>
    <t>Population of the cities is not surveyed regularly and the date of census or estimate is often not indicated.</t>
  </si>
  <si>
    <r>
      <t xml:space="preserve">Ludność w tysiącach </t>
    </r>
    <r>
      <rPr>
        <i/>
        <sz val="10"/>
        <rFont val="Times New Roman"/>
        <family val="1"/>
        <charset val="238"/>
      </rPr>
      <t>Population in thous.</t>
    </r>
  </si>
  <si>
    <r>
      <t xml:space="preserve">zespołu miejskiego </t>
    </r>
    <r>
      <rPr>
        <i/>
        <sz val="10"/>
        <rFont val="Times New Roman"/>
        <family val="1"/>
        <charset val="238"/>
      </rPr>
      <t xml:space="preserve">urban agglome-ration </t>
    </r>
  </si>
  <si>
    <r>
      <t xml:space="preserve">miasta     </t>
    </r>
    <r>
      <rPr>
        <i/>
        <sz val="10"/>
        <rFont val="Times New Roman"/>
        <family val="1"/>
        <charset val="238"/>
      </rPr>
      <t xml:space="preserve"> town</t>
    </r>
  </si>
  <si>
    <t>EUROPA (dok.)</t>
  </si>
  <si>
    <t>EUROPE (cont.)</t>
  </si>
  <si>
    <t>Austria - Wiedeń</t>
  </si>
  <si>
    <t>Rosja (dok.):</t>
  </si>
  <si>
    <t>Belgia - Bruksela</t>
  </si>
  <si>
    <t>Białoruś - Mińsk</t>
  </si>
  <si>
    <t>Bułgaria - Sofia</t>
  </si>
  <si>
    <t xml:space="preserve">   Rostów nad Donem</t>
  </si>
  <si>
    <t>Dania - Kopenhaga</t>
  </si>
  <si>
    <t xml:space="preserve">   Samara</t>
  </si>
  <si>
    <t>Estonia - Tallinn</t>
  </si>
  <si>
    <t xml:space="preserve">   Sankt Petersburg</t>
  </si>
  <si>
    <t>Francja:</t>
  </si>
  <si>
    <t xml:space="preserve">   Ufa</t>
  </si>
  <si>
    <t xml:space="preserve">   Lille</t>
  </si>
  <si>
    <t>Rumunia - Bukareszt</t>
  </si>
  <si>
    <t xml:space="preserve">   Lyon</t>
  </si>
  <si>
    <t>Serbia  - Belgrad</t>
  </si>
  <si>
    <t xml:space="preserve">   Marsylia</t>
  </si>
  <si>
    <t>Słowacja - Bratysława</t>
  </si>
  <si>
    <t xml:space="preserve">   Paryż</t>
  </si>
  <si>
    <t>Szwajcaria - Berno</t>
  </si>
  <si>
    <t>Grecja - Ateny</t>
  </si>
  <si>
    <t>Szwecja - Sztokholm</t>
  </si>
  <si>
    <t>Hiszpania:</t>
  </si>
  <si>
    <t>Turcja:</t>
  </si>
  <si>
    <t xml:space="preserve">   Barcelona</t>
  </si>
  <si>
    <t xml:space="preserve">   Madryt</t>
  </si>
  <si>
    <t xml:space="preserve">   Malaga</t>
  </si>
  <si>
    <t xml:space="preserve">   Sevilla</t>
  </si>
  <si>
    <t xml:space="preserve">   Walencja</t>
  </si>
  <si>
    <t>Irlandia - Dublin</t>
  </si>
  <si>
    <t xml:space="preserve">   Stambuł</t>
  </si>
  <si>
    <t>Litwa - Wilno</t>
  </si>
  <si>
    <t>Ukraina:</t>
  </si>
  <si>
    <t xml:space="preserve">Łotwa - Ryga </t>
  </si>
  <si>
    <t xml:space="preserve">   Charków</t>
  </si>
  <si>
    <t xml:space="preserve">   Dniepropietrowsk</t>
  </si>
  <si>
    <t xml:space="preserve">   Amsterdam</t>
  </si>
  <si>
    <t xml:space="preserve">   Kijów</t>
  </si>
  <si>
    <t xml:space="preserve">   Rotterdam</t>
  </si>
  <si>
    <t>Niemcy:</t>
  </si>
  <si>
    <t>Węgry - Budapeszt</t>
  </si>
  <si>
    <t xml:space="preserve">   Berlin</t>
  </si>
  <si>
    <t>Wielka  Brytania:</t>
  </si>
  <si>
    <t xml:space="preserve">   Hamburg</t>
  </si>
  <si>
    <t xml:space="preserve">   Monachium</t>
  </si>
  <si>
    <t>Norwegia - Oslo</t>
  </si>
  <si>
    <t>Polska - Warszawa</t>
  </si>
  <si>
    <t xml:space="preserve">   Londyn</t>
  </si>
  <si>
    <t>Portugalia:</t>
  </si>
  <si>
    <t xml:space="preserve">   Manchester</t>
  </si>
  <si>
    <t xml:space="preserve">   Lizbona</t>
  </si>
  <si>
    <t xml:space="preserve">   Porto</t>
  </si>
  <si>
    <t>Włochy:</t>
  </si>
  <si>
    <t>Rosja:</t>
  </si>
  <si>
    <t xml:space="preserve">   Mediolan</t>
  </si>
  <si>
    <t xml:space="preserve">   Neapol</t>
  </si>
  <si>
    <t xml:space="preserve">   Rzym</t>
  </si>
  <si>
    <t xml:space="preserve">   Kazań</t>
  </si>
  <si>
    <t xml:space="preserve">   Turyn</t>
  </si>
  <si>
    <t xml:space="preserve">   Moskwa</t>
  </si>
  <si>
    <t xml:space="preserve">   Niżnij Nowgorod</t>
  </si>
  <si>
    <t>aglomeracja Leeds: West Yorkshire; aglomeracja Liverpool: Merseyside; aglomeracja Newcastle upon Tyne:</t>
  </si>
  <si>
    <r>
      <t xml:space="preserve">                      </t>
    </r>
    <r>
      <rPr>
        <b/>
        <i/>
        <sz val="10"/>
        <rFont val="Times New Roman"/>
        <family val="1"/>
        <charset val="238"/>
      </rPr>
      <t xml:space="preserve">      POPULATION IN  CAPITAL CITIES AND TOWNS WITH 1 MILLION INHABITANTS AND OVER IN SOME COUNTRIES (cont.)</t>
    </r>
  </si>
  <si>
    <t>Afganistan - Kabul</t>
  </si>
  <si>
    <t>Chiny (dok.):</t>
  </si>
  <si>
    <t>Arabia Saudyjska:</t>
  </si>
  <si>
    <t xml:space="preserve">   Shenzhen</t>
  </si>
  <si>
    <t xml:space="preserve">   Dżidda</t>
  </si>
  <si>
    <t xml:space="preserve">   Shijazhuang</t>
  </si>
  <si>
    <t xml:space="preserve">   Mekka</t>
  </si>
  <si>
    <t xml:space="preserve">   Suqian</t>
  </si>
  <si>
    <t xml:space="preserve">   Rijad</t>
  </si>
  <si>
    <t xml:space="preserve">   Suzhou</t>
  </si>
  <si>
    <t>Armenia - Erewan</t>
  </si>
  <si>
    <t xml:space="preserve">   Szanghaj</t>
  </si>
  <si>
    <t>Azerbejdżan - Baku</t>
  </si>
  <si>
    <t xml:space="preserve">   Taijuan</t>
  </si>
  <si>
    <t>Bangladesz:</t>
  </si>
  <si>
    <t xml:space="preserve">   Tangshan</t>
  </si>
  <si>
    <t xml:space="preserve">   Czittagong</t>
  </si>
  <si>
    <t xml:space="preserve">   Tiencin</t>
  </si>
  <si>
    <t xml:space="preserve">   Dhaka</t>
  </si>
  <si>
    <t xml:space="preserve">   Urumczi</t>
  </si>
  <si>
    <t>Chiny:</t>
  </si>
  <si>
    <t xml:space="preserve">   Wenzhou</t>
  </si>
  <si>
    <t xml:space="preserve">   Wuhan</t>
  </si>
  <si>
    <t xml:space="preserve">   Baotou</t>
  </si>
  <si>
    <t xml:space="preserve">   Xiamen</t>
  </si>
  <si>
    <t xml:space="preserve">   Changchun</t>
  </si>
  <si>
    <t xml:space="preserve">   Xi'an</t>
  </si>
  <si>
    <t xml:space="preserve">   Changsha</t>
  </si>
  <si>
    <t xml:space="preserve">   Xining</t>
  </si>
  <si>
    <t xml:space="preserve">   Changzhou</t>
  </si>
  <si>
    <t xml:space="preserve">   Xuzhou</t>
  </si>
  <si>
    <t xml:space="preserve">   Changqing</t>
  </si>
  <si>
    <t xml:space="preserve">   Yantai</t>
  </si>
  <si>
    <t xml:space="preserve">   Chengdu</t>
  </si>
  <si>
    <t xml:space="preserve">   Dalian</t>
  </si>
  <si>
    <t xml:space="preserve">   Zhengzhou</t>
  </si>
  <si>
    <t xml:space="preserve">   Dongguan</t>
  </si>
  <si>
    <t xml:space="preserve">   Zhongshan</t>
  </si>
  <si>
    <t xml:space="preserve">   Foshan</t>
  </si>
  <si>
    <t xml:space="preserve">   Zibo</t>
  </si>
  <si>
    <t xml:space="preserve">   Fushun</t>
  </si>
  <si>
    <t xml:space="preserve">   Fuzhou</t>
  </si>
  <si>
    <t>Chiny - Prowincja Tajwan:</t>
  </si>
  <si>
    <t xml:space="preserve">   Guiyang</t>
  </si>
  <si>
    <t xml:space="preserve">   Kaosiung</t>
  </si>
  <si>
    <t xml:space="preserve">   Haikou</t>
  </si>
  <si>
    <t xml:space="preserve">   Tajpej</t>
  </si>
  <si>
    <t xml:space="preserve">   Handan</t>
  </si>
  <si>
    <t xml:space="preserve">   Taizhong</t>
  </si>
  <si>
    <t xml:space="preserve">   Hangzhou</t>
  </si>
  <si>
    <t>Filipiny:</t>
  </si>
  <si>
    <t xml:space="preserve">   Harbin</t>
  </si>
  <si>
    <t xml:space="preserve">   Kalookan (Caloocan)</t>
  </si>
  <si>
    <t xml:space="preserve">   Hefei</t>
  </si>
  <si>
    <t xml:space="preserve">   Hohhot</t>
  </si>
  <si>
    <t xml:space="preserve">   Quezon City</t>
  </si>
  <si>
    <t xml:space="preserve">   Huai'an</t>
  </si>
  <si>
    <t>Gruzja - Tbilisi</t>
  </si>
  <si>
    <t xml:space="preserve">   Huizhou</t>
  </si>
  <si>
    <t>Indie:</t>
  </si>
  <si>
    <t xml:space="preserve">   Jiangmen</t>
  </si>
  <si>
    <t xml:space="preserve">   Agra</t>
  </si>
  <si>
    <t xml:space="preserve">   Jilin</t>
  </si>
  <si>
    <t xml:space="preserve">   Ahmadabad</t>
  </si>
  <si>
    <t xml:space="preserve">   Jinan</t>
  </si>
  <si>
    <t xml:space="preserve">   Allahabad</t>
  </si>
  <si>
    <t xml:space="preserve">   Kanton</t>
  </si>
  <si>
    <t xml:space="preserve">   Amistar</t>
  </si>
  <si>
    <t xml:space="preserve">   Kunming</t>
  </si>
  <si>
    <t xml:space="preserve">   Asansol</t>
  </si>
  <si>
    <t xml:space="preserve">   Lanzhou</t>
  </si>
  <si>
    <t xml:space="preserve">   Bangalur</t>
  </si>
  <si>
    <t xml:space="preserve">   Linyi</t>
  </si>
  <si>
    <t xml:space="preserve">   Bhopal</t>
  </si>
  <si>
    <t xml:space="preserve">   Luoyang</t>
  </si>
  <si>
    <t xml:space="preserve">   Bombaj (Mumbaj)</t>
  </si>
  <si>
    <t xml:space="preserve">   Maoming</t>
  </si>
  <si>
    <t xml:space="preserve">   Nanchang</t>
  </si>
  <si>
    <t xml:space="preserve">   Dźajpur</t>
  </si>
  <si>
    <t xml:space="preserve">   Nankin</t>
  </si>
  <si>
    <t xml:space="preserve">   Dźamśedpur</t>
  </si>
  <si>
    <t xml:space="preserve">   Nanning</t>
  </si>
  <si>
    <t xml:space="preserve">   Faridabad</t>
  </si>
  <si>
    <t xml:space="preserve">   Ningbo</t>
  </si>
  <si>
    <t xml:space="preserve">   Haura</t>
  </si>
  <si>
    <t xml:space="preserve">   Qingdao</t>
  </si>
  <si>
    <t xml:space="preserve">   Hajdarabad</t>
  </si>
  <si>
    <t xml:space="preserve">   Qiqihar</t>
  </si>
  <si>
    <t xml:space="preserve">   Indore</t>
  </si>
  <si>
    <t xml:space="preserve">   Pekin</t>
  </si>
  <si>
    <t xml:space="preserve">   Kalkuta</t>
  </si>
  <si>
    <t xml:space="preserve">   Shantou</t>
  </si>
  <si>
    <t xml:space="preserve">   Kaljan-Dombiwali</t>
  </si>
  <si>
    <t xml:space="preserve">   Shenyang</t>
  </si>
  <si>
    <t xml:space="preserve">   Kanpur</t>
  </si>
  <si>
    <t>Indie (dok.):</t>
  </si>
  <si>
    <t>Japonia (dok.):</t>
  </si>
  <si>
    <t xml:space="preserve">   Koczin</t>
  </si>
  <si>
    <t xml:space="preserve">   Sapporo</t>
  </si>
  <si>
    <t xml:space="preserve">   Kojimbatur</t>
  </si>
  <si>
    <t xml:space="preserve">   Sendai</t>
  </si>
  <si>
    <t xml:space="preserve">   Lakhnau</t>
  </si>
  <si>
    <t xml:space="preserve">   Tokio</t>
  </si>
  <si>
    <t xml:space="preserve">   Ludhijana</t>
  </si>
  <si>
    <t>Jordania - Amman</t>
  </si>
  <si>
    <t>Kamboża - Phnom Penh</t>
  </si>
  <si>
    <t xml:space="preserve">   Maduraj</t>
  </si>
  <si>
    <t>Kazachstan-Astana</t>
  </si>
  <si>
    <t xml:space="preserve">   Merath</t>
  </si>
  <si>
    <t xml:space="preserve">   Nagpur</t>
  </si>
  <si>
    <t>Kuwejt- Kuwejt</t>
  </si>
  <si>
    <t xml:space="preserve">   Naśik</t>
  </si>
  <si>
    <t>Liban - Berjut</t>
  </si>
  <si>
    <t xml:space="preserve">   Patna</t>
  </si>
  <si>
    <t>Malezja - Kuala Lumpur</t>
  </si>
  <si>
    <t xml:space="preserve">   Pimpri Ćińćwad</t>
  </si>
  <si>
    <t>Mongolia - Ułan Bator</t>
  </si>
  <si>
    <t xml:space="preserve">   Puna</t>
  </si>
  <si>
    <t>Pakistan:</t>
  </si>
  <si>
    <t xml:space="preserve">   Radźkot</t>
  </si>
  <si>
    <t xml:space="preserve">   Faisalabad</t>
  </si>
  <si>
    <t xml:space="preserve">   Surat</t>
  </si>
  <si>
    <t xml:space="preserve">   Thana</t>
  </si>
  <si>
    <t xml:space="preserve">   Islamabad</t>
  </si>
  <si>
    <t xml:space="preserve">   Wadodara</t>
  </si>
  <si>
    <t xml:space="preserve">   Karaczi</t>
  </si>
  <si>
    <t xml:space="preserve">   Waranasi</t>
  </si>
  <si>
    <t xml:space="preserve">   Lahaur</t>
  </si>
  <si>
    <t xml:space="preserve">   Widźajawada</t>
  </si>
  <si>
    <t xml:space="preserve">   Multan</t>
  </si>
  <si>
    <t xml:space="preserve">   Wiśakhapatnam</t>
  </si>
  <si>
    <t xml:space="preserve">   Peshawar</t>
  </si>
  <si>
    <t>Indonezja:</t>
  </si>
  <si>
    <t xml:space="preserve">   Rawalpindi</t>
  </si>
  <si>
    <t xml:space="preserve">   Bandung</t>
  </si>
  <si>
    <t xml:space="preserve">   Bekasi</t>
  </si>
  <si>
    <t xml:space="preserve">   Depok</t>
  </si>
  <si>
    <t xml:space="preserve">   Kwangju</t>
  </si>
  <si>
    <t xml:space="preserve">   Dżakarta</t>
  </si>
  <si>
    <t xml:space="preserve">   Pusan</t>
  </si>
  <si>
    <t xml:space="preserve">   Seul</t>
  </si>
  <si>
    <t xml:space="preserve">   Medan</t>
  </si>
  <si>
    <t xml:space="preserve">   Suw n</t>
  </si>
  <si>
    <t xml:space="preserve">   Palembang</t>
  </si>
  <si>
    <t xml:space="preserve">   Taegu</t>
  </si>
  <si>
    <t xml:space="preserve">   Semarang</t>
  </si>
  <si>
    <t xml:space="preserve">   Taej n</t>
  </si>
  <si>
    <t xml:space="preserve">   Surabaja</t>
  </si>
  <si>
    <t xml:space="preserve">   Ulsan</t>
  </si>
  <si>
    <t xml:space="preserve">   Tangerang</t>
  </si>
  <si>
    <t>Singapur - Singapur</t>
  </si>
  <si>
    <t>Irak:</t>
  </si>
  <si>
    <t>Syria:</t>
  </si>
  <si>
    <t xml:space="preserve">   Bagdad</t>
  </si>
  <si>
    <t xml:space="preserve">   Aleppo</t>
  </si>
  <si>
    <t xml:space="preserve">   Mossul</t>
  </si>
  <si>
    <t xml:space="preserve">   Damaszek</t>
  </si>
  <si>
    <t>Iran:</t>
  </si>
  <si>
    <t>Tajlandia - Bangkok</t>
  </si>
  <si>
    <t xml:space="preserve">   Isfahan</t>
  </si>
  <si>
    <t>Uzbekistan - Taszkent</t>
  </si>
  <si>
    <t xml:space="preserve">   Karadż</t>
  </si>
  <si>
    <t>Wietnam:</t>
  </si>
  <si>
    <t xml:space="preserve">   Meszhed</t>
  </si>
  <si>
    <t xml:space="preserve">   Hanoi</t>
  </si>
  <si>
    <t xml:space="preserve">   Shiraz</t>
  </si>
  <si>
    <t xml:space="preserve">   Tabriz</t>
  </si>
  <si>
    <t>Zjednoczone Emiraty Arabskie</t>
  </si>
  <si>
    <t xml:space="preserve">   Teheran</t>
  </si>
  <si>
    <t xml:space="preserve">   - Abu Zabi</t>
  </si>
  <si>
    <t>Izrael - Tel-Awiw-Jafa</t>
  </si>
  <si>
    <t>AFRYKA</t>
  </si>
  <si>
    <t>Japonia:</t>
  </si>
  <si>
    <t>Algieria - Algier</t>
  </si>
  <si>
    <t xml:space="preserve">   Fukuoka</t>
  </si>
  <si>
    <t>Angola - Luanda</t>
  </si>
  <si>
    <t xml:space="preserve">   Hiroszima</t>
  </si>
  <si>
    <t xml:space="preserve">Demokratyczna Republika </t>
  </si>
  <si>
    <t xml:space="preserve">   Jokohama</t>
  </si>
  <si>
    <t xml:space="preserve">   Konga - Kinszasa</t>
  </si>
  <si>
    <t xml:space="preserve">   Kawasaki</t>
  </si>
  <si>
    <t>Egipt:</t>
  </si>
  <si>
    <t xml:space="preserve">   Kioto</t>
  </si>
  <si>
    <t xml:space="preserve">   Aleksandria</t>
  </si>
  <si>
    <t xml:space="preserve">   Kobe</t>
  </si>
  <si>
    <t xml:space="preserve">   Giza</t>
  </si>
  <si>
    <t xml:space="preserve">   Nagoja</t>
  </si>
  <si>
    <t xml:space="preserve">   Kair</t>
  </si>
  <si>
    <t xml:space="preserve">   Osaka</t>
  </si>
  <si>
    <t xml:space="preserve">   Saitama</t>
  </si>
  <si>
    <t>AMERYKA PÓŁNOCNA I ŚRODKOWA (cd.)</t>
  </si>
  <si>
    <t>NORTH AND CENTRAL AMERICA (cont.)</t>
  </si>
  <si>
    <t>Etiopia - Addis Abeba</t>
  </si>
  <si>
    <t>Ghana - Akra</t>
  </si>
  <si>
    <t>Kostaryka - San José</t>
  </si>
  <si>
    <t>Gwinea - Konakry</t>
  </si>
  <si>
    <t>Kuba - Hawana</t>
  </si>
  <si>
    <t>Kamerun:</t>
  </si>
  <si>
    <t>Meksyk:</t>
  </si>
  <si>
    <t xml:space="preserve">   Duala</t>
  </si>
  <si>
    <t xml:space="preserve">   Ciudad Juarez</t>
  </si>
  <si>
    <t xml:space="preserve">   Jaunde</t>
  </si>
  <si>
    <t xml:space="preserve">   Ecatepec </t>
  </si>
  <si>
    <t>Kenia - Nairobi</t>
  </si>
  <si>
    <t xml:space="preserve">   Guadalajara</t>
  </si>
  <si>
    <t>Libia - Trypolis</t>
  </si>
  <si>
    <t xml:space="preserve">   Léon</t>
  </si>
  <si>
    <t>Madagaskar - Antananarywa</t>
  </si>
  <si>
    <t xml:space="preserve">   Meksyk</t>
  </si>
  <si>
    <t>Mali - Bamako</t>
  </si>
  <si>
    <t xml:space="preserve">   Monterrey</t>
  </si>
  <si>
    <t>Maroko:</t>
  </si>
  <si>
    <t xml:space="preserve">   Netzahualcóyotl</t>
  </si>
  <si>
    <t xml:space="preserve">   Casablanca</t>
  </si>
  <si>
    <t xml:space="preserve">   Puebla </t>
  </si>
  <si>
    <t xml:space="preserve">   Rabat</t>
  </si>
  <si>
    <t xml:space="preserve">   Tijuana</t>
  </si>
  <si>
    <t>Mozambik - Maputo</t>
  </si>
  <si>
    <t xml:space="preserve">   Zapopan</t>
  </si>
  <si>
    <t>Nigeria:</t>
  </si>
  <si>
    <t>Nikaragua - Managua</t>
  </si>
  <si>
    <t xml:space="preserve">   Ibadan</t>
  </si>
  <si>
    <t>Portoryko - San Juan</t>
  </si>
  <si>
    <t xml:space="preserve">   Lagos</t>
  </si>
  <si>
    <t>Salwador - San Salwador</t>
  </si>
  <si>
    <t>Rep. Pd. Afryki:</t>
  </si>
  <si>
    <t>Stany Zjednoczone:</t>
  </si>
  <si>
    <t xml:space="preserve">   Durban</t>
  </si>
  <si>
    <t xml:space="preserve">   Atlanta-Sandy Springs-Ma</t>
  </si>
  <si>
    <t xml:space="preserve">   Johannesburg</t>
  </si>
  <si>
    <t xml:space="preserve">  -rietta</t>
  </si>
  <si>
    <t xml:space="preserve">   Kapsztad</t>
  </si>
  <si>
    <t xml:space="preserve">     w tym Atlanta</t>
  </si>
  <si>
    <t xml:space="preserve">   Pretoria</t>
  </si>
  <si>
    <t>Republika Konga - Brazza</t>
  </si>
  <si>
    <t xml:space="preserve">     w tym Austin</t>
  </si>
  <si>
    <t xml:space="preserve">   ville</t>
  </si>
  <si>
    <t xml:space="preserve">   Baltimore-Towson</t>
  </si>
  <si>
    <t>Senegal - Dakar</t>
  </si>
  <si>
    <t xml:space="preserve">     w tym Baltimore</t>
  </si>
  <si>
    <t>Sudan:</t>
  </si>
  <si>
    <t xml:space="preserve">   Birmingham-Hoover</t>
  </si>
  <si>
    <t xml:space="preserve">   Chartum</t>
  </si>
  <si>
    <t xml:space="preserve">   Boston-Cambridge-Quincy</t>
  </si>
  <si>
    <t xml:space="preserve">   Wad Madani</t>
  </si>
  <si>
    <t xml:space="preserve">     w tym Boston</t>
  </si>
  <si>
    <t>Tanzania - Dodoma</t>
  </si>
  <si>
    <t xml:space="preserve">   Buffalo -  Niagara Falls</t>
  </si>
  <si>
    <t>Tunezja - Tunis</t>
  </si>
  <si>
    <t>Uganda - Kampala</t>
  </si>
  <si>
    <t xml:space="preserve">   Chicago-Naperville-Joliet</t>
  </si>
  <si>
    <t>Wybrzeże Kości Słoniowej</t>
  </si>
  <si>
    <t xml:space="preserve">     w tym Chicago</t>
  </si>
  <si>
    <t xml:space="preserve">   - Abidżan</t>
  </si>
  <si>
    <t xml:space="preserve">   Cincinnati-Middletown</t>
  </si>
  <si>
    <t>Zambia - Lusaka</t>
  </si>
  <si>
    <t xml:space="preserve">     w tym Cincinnati</t>
  </si>
  <si>
    <t>Zimbabwe - Harare</t>
  </si>
  <si>
    <t xml:space="preserve">   Cleveland-Elyria-Mentor</t>
  </si>
  <si>
    <t xml:space="preserve">     w tym Cleweland</t>
  </si>
  <si>
    <t xml:space="preserve">   Columbus</t>
  </si>
  <si>
    <t xml:space="preserve">   Dallas-Fort Worth-Arlington</t>
  </si>
  <si>
    <t xml:space="preserve">     w tym Dallas</t>
  </si>
  <si>
    <t>Dominikana - Santo Domingo</t>
  </si>
  <si>
    <t xml:space="preserve">   Denver-Aurora</t>
  </si>
  <si>
    <t>Gwatemala - Gwatemala</t>
  </si>
  <si>
    <t xml:space="preserve">     w tym Denver</t>
  </si>
  <si>
    <t>Haiti - Port-au-Prince</t>
  </si>
  <si>
    <t xml:space="preserve">   Detroit-Warren-Livonia</t>
  </si>
  <si>
    <t>Honduras - Tegucigalpa</t>
  </si>
  <si>
    <t xml:space="preserve">     w tym Detroit</t>
  </si>
  <si>
    <t>Kanada:</t>
  </si>
  <si>
    <t xml:space="preserve">   Calgary</t>
  </si>
  <si>
    <t xml:space="preserve">     ton</t>
  </si>
  <si>
    <t xml:space="preserve">   Edmonton</t>
  </si>
  <si>
    <t xml:space="preserve">     w tym Filadelfia</t>
  </si>
  <si>
    <t xml:space="preserve">   Montreal</t>
  </si>
  <si>
    <t xml:space="preserve">   Houston-Sugar Land-</t>
  </si>
  <si>
    <t xml:space="preserve">   Ottawa</t>
  </si>
  <si>
    <t xml:space="preserve">     Baytown</t>
  </si>
  <si>
    <t xml:space="preserve">   Toronto</t>
  </si>
  <si>
    <t xml:space="preserve">     w tym Houston</t>
  </si>
  <si>
    <t xml:space="preserve">   Vancouver</t>
  </si>
  <si>
    <t xml:space="preserve">   Kansas City</t>
  </si>
  <si>
    <t>AMERYKA PÓŁNOCNA I ŚRODKOWA (dok.)</t>
  </si>
  <si>
    <t>AMERYKA POŁUDNIOWA</t>
  </si>
  <si>
    <t>SOUTH AMERICA</t>
  </si>
  <si>
    <t>Argentyna:</t>
  </si>
  <si>
    <t>Stany Zjednoczone (dok.):</t>
  </si>
  <si>
    <t xml:space="preserve">   Buenos Aires</t>
  </si>
  <si>
    <t xml:space="preserve">   Las Vegas-Paradise</t>
  </si>
  <si>
    <t xml:space="preserve">   Córdoba</t>
  </si>
  <si>
    <t xml:space="preserve">     w tym Las Vegas</t>
  </si>
  <si>
    <t xml:space="preserve">   La Matanza</t>
  </si>
  <si>
    <t xml:space="preserve">   Los Angeles-Long Beach-</t>
  </si>
  <si>
    <t xml:space="preserve">   Rosario</t>
  </si>
  <si>
    <t xml:space="preserve">   - Santa Ana</t>
  </si>
  <si>
    <t>Boliwia:</t>
  </si>
  <si>
    <t xml:space="preserve">     w tym Los Angeles</t>
  </si>
  <si>
    <t xml:space="preserve">   La Pas</t>
  </si>
  <si>
    <t xml:space="preserve">   Memphis</t>
  </si>
  <si>
    <t xml:space="preserve">   Santa Cruz</t>
  </si>
  <si>
    <t xml:space="preserve">   Miami - Fort Lauderdale-</t>
  </si>
  <si>
    <t>Brazylia:</t>
  </si>
  <si>
    <t xml:space="preserve">     -Miami Beach</t>
  </si>
  <si>
    <t xml:space="preserve">   Belém</t>
  </si>
  <si>
    <t xml:space="preserve">     w tym Miami</t>
  </si>
  <si>
    <t xml:space="preserve">   Belo Horizonte</t>
  </si>
  <si>
    <t xml:space="preserve">   Minneapolis-St. Paul-</t>
  </si>
  <si>
    <t xml:space="preserve">   Brasilia</t>
  </si>
  <si>
    <t xml:space="preserve">     -Bloomington</t>
  </si>
  <si>
    <t xml:space="preserve">   Campinas</t>
  </si>
  <si>
    <t xml:space="preserve">     w tym Minneapolis</t>
  </si>
  <si>
    <t xml:space="preserve">   Fortaleza</t>
  </si>
  <si>
    <t xml:space="preserve">Nowy Jork-Northern New </t>
  </si>
  <si>
    <t xml:space="preserve">   Goiania</t>
  </si>
  <si>
    <t xml:space="preserve">     Jersey-Long Island</t>
  </si>
  <si>
    <t xml:space="preserve">   Kurytyba</t>
  </si>
  <si>
    <t xml:space="preserve">     w tym Nowy Jork</t>
  </si>
  <si>
    <t xml:space="preserve">   Manaus</t>
  </si>
  <si>
    <t xml:space="preserve">   Phoenix-Mesa-Scottsdale</t>
  </si>
  <si>
    <t xml:space="preserve">   Porto Alegre</t>
  </si>
  <si>
    <t xml:space="preserve">     w tym Phoenix</t>
  </si>
  <si>
    <t xml:space="preserve">   Recife</t>
  </si>
  <si>
    <t xml:space="preserve">   Pittsburgh</t>
  </si>
  <si>
    <t xml:space="preserve">   Rio de Janeiro</t>
  </si>
  <si>
    <t xml:space="preserve">   Portland-Vancouver-</t>
  </si>
  <si>
    <t xml:space="preserve">   Salvador</t>
  </si>
  <si>
    <t xml:space="preserve">   Beaverton</t>
  </si>
  <si>
    <t xml:space="preserve">   Sao Paulo</t>
  </si>
  <si>
    <t xml:space="preserve">  Riverside-San Bernardino-</t>
  </si>
  <si>
    <t>Chile - Santiago</t>
  </si>
  <si>
    <t xml:space="preserve">     -Ontario</t>
  </si>
  <si>
    <t>Ekwador:</t>
  </si>
  <si>
    <t xml:space="preserve">   Sacramento-Arden-Arcade-</t>
  </si>
  <si>
    <t xml:space="preserve">   Guayaquil</t>
  </si>
  <si>
    <t xml:space="preserve">    -Roseville</t>
  </si>
  <si>
    <t xml:space="preserve">   Quito</t>
  </si>
  <si>
    <t xml:space="preserve">     w tym Sacramento</t>
  </si>
  <si>
    <t>Kolumbia:</t>
  </si>
  <si>
    <t xml:space="preserve">   Sant Louis</t>
  </si>
  <si>
    <t xml:space="preserve">   Barranquilla</t>
  </si>
  <si>
    <t xml:space="preserve">   San Antonio</t>
  </si>
  <si>
    <t xml:space="preserve">   Bogota</t>
  </si>
  <si>
    <t xml:space="preserve">   Cali</t>
  </si>
  <si>
    <t xml:space="preserve">    w tym San Diego</t>
  </si>
  <si>
    <t xml:space="preserve">   Medellin</t>
  </si>
  <si>
    <t xml:space="preserve">   San Francisco-Oakland-</t>
  </si>
  <si>
    <t>Peru - Lima</t>
  </si>
  <si>
    <t xml:space="preserve">   -Fremont</t>
  </si>
  <si>
    <t>Urugwaj - Montevideo</t>
  </si>
  <si>
    <t xml:space="preserve">    w tym:</t>
  </si>
  <si>
    <t>Wenezuela:</t>
  </si>
  <si>
    <t xml:space="preserve">     Oakland</t>
  </si>
  <si>
    <t xml:space="preserve">   Caracas</t>
  </si>
  <si>
    <t xml:space="preserve">     San Francisco</t>
  </si>
  <si>
    <t xml:space="preserve">   Maracaibo</t>
  </si>
  <si>
    <t xml:space="preserve">   Seattle-Tacoma-Bellevue</t>
  </si>
  <si>
    <t xml:space="preserve">   Valencia</t>
  </si>
  <si>
    <t xml:space="preserve">   Tampa-St. Petersburg-</t>
  </si>
  <si>
    <t>OCEANIA</t>
  </si>
  <si>
    <t xml:space="preserve">    -Clearwater</t>
  </si>
  <si>
    <t>Australia:</t>
  </si>
  <si>
    <t xml:space="preserve">   Waszyngton-Arlington-</t>
  </si>
  <si>
    <t xml:space="preserve">   Adelaide</t>
  </si>
  <si>
    <t xml:space="preserve">   -Alexandria </t>
  </si>
  <si>
    <t xml:space="preserve">   Brisbane</t>
  </si>
  <si>
    <t xml:space="preserve">     w tym Waszyngton</t>
  </si>
  <si>
    <t xml:space="preserve">   Melbourne</t>
  </si>
  <si>
    <t xml:space="preserve">   Virginia Beach-Norfolk-</t>
  </si>
  <si>
    <t xml:space="preserve">   Perth</t>
  </si>
  <si>
    <t xml:space="preserve">    -Newport News</t>
  </si>
  <si>
    <t xml:space="preserve">   Sydney</t>
  </si>
  <si>
    <t>Nowa Zelandia - Wellington</t>
  </si>
  <si>
    <t>Czechy - Praga</t>
  </si>
  <si>
    <r>
      <t>12089</t>
    </r>
    <r>
      <rPr>
        <vertAlign val="superscript"/>
        <sz val="10"/>
        <rFont val="Times New Roman"/>
        <family val="1"/>
        <charset val="238"/>
      </rPr>
      <t>b</t>
    </r>
  </si>
  <si>
    <r>
      <t>1161</t>
    </r>
    <r>
      <rPr>
        <vertAlign val="superscript"/>
        <sz val="10"/>
        <rFont val="Times New Roman"/>
        <family val="1"/>
        <charset val="238"/>
      </rPr>
      <t>d</t>
    </r>
  </si>
  <si>
    <r>
      <t>1620</t>
    </r>
    <r>
      <rPr>
        <vertAlign val="superscript"/>
        <sz val="10"/>
        <rFont val="Times New Roman"/>
        <family val="1"/>
        <charset val="238"/>
      </rPr>
      <t>d</t>
    </r>
  </si>
  <si>
    <r>
      <t>2118</t>
    </r>
    <r>
      <rPr>
        <vertAlign val="superscript"/>
        <sz val="10"/>
        <rFont val="Times New Roman"/>
        <family val="1"/>
        <charset val="238"/>
      </rPr>
      <t>d</t>
    </r>
  </si>
  <si>
    <t>Holandia:</t>
  </si>
  <si>
    <r>
      <t>857</t>
    </r>
    <r>
      <rPr>
        <vertAlign val="superscript"/>
        <sz val="10"/>
        <rFont val="Times New Roman"/>
        <family val="1"/>
        <charset val="238"/>
      </rPr>
      <t>b</t>
    </r>
  </si>
  <si>
    <t xml:space="preserve">   Manila</t>
  </si>
  <si>
    <t xml:space="preserve">   Delhi</t>
  </si>
  <si>
    <t xml:space="preserve">   Madras (Ćennaj)</t>
  </si>
  <si>
    <t>Korea Południowa:</t>
  </si>
  <si>
    <t xml:space="preserve">   Inch'on</t>
  </si>
  <si>
    <t>Korea Płółnocna - Pjonjang</t>
  </si>
  <si>
    <r>
      <t>2189</t>
    </r>
    <r>
      <rPr>
        <vertAlign val="superscript"/>
        <sz val="10"/>
        <rFont val="Times New Roman"/>
        <family val="1"/>
        <charset val="238"/>
      </rPr>
      <t>a</t>
    </r>
  </si>
  <si>
    <r>
      <t>2934</t>
    </r>
    <r>
      <rPr>
        <vertAlign val="superscript"/>
        <sz val="10"/>
        <rFont val="Times New Roman"/>
        <family val="1"/>
        <charset val="238"/>
      </rPr>
      <t>b</t>
    </r>
  </si>
  <si>
    <r>
      <t>621</t>
    </r>
    <r>
      <rPr>
        <vertAlign val="superscript"/>
        <sz val="10"/>
        <rFont val="Times New Roman"/>
        <family val="1"/>
        <charset val="238"/>
      </rPr>
      <t>b</t>
    </r>
  </si>
  <si>
    <r>
      <t>2890</t>
    </r>
    <r>
      <rPr>
        <vertAlign val="superscript"/>
        <sz val="10"/>
        <rFont val="Times New Roman"/>
        <family val="1"/>
        <charset val="238"/>
      </rPr>
      <t>a</t>
    </r>
  </si>
  <si>
    <r>
      <t>2042</t>
    </r>
    <r>
      <rPr>
        <vertAlign val="superscript"/>
        <sz val="10"/>
        <rFont val="Times New Roman"/>
        <family val="1"/>
        <charset val="238"/>
      </rPr>
      <t>a</t>
    </r>
  </si>
  <si>
    <r>
      <t>5415</t>
    </r>
    <r>
      <rPr>
        <vertAlign val="superscript"/>
        <sz val="10"/>
        <rFont val="Times New Roman"/>
        <family val="1"/>
        <charset val="238"/>
      </rPr>
      <t>a</t>
    </r>
  </si>
  <si>
    <r>
      <t>3718</t>
    </r>
    <r>
      <rPr>
        <vertAlign val="superscript"/>
        <sz val="10"/>
        <rFont val="Times New Roman"/>
        <family val="1"/>
        <charset val="238"/>
      </rPr>
      <t>a</t>
    </r>
  </si>
  <si>
    <r>
      <t>3531</t>
    </r>
    <r>
      <rPr>
        <vertAlign val="superscript"/>
        <sz val="10"/>
        <rFont val="Times New Roman"/>
        <family val="1"/>
        <charset val="238"/>
      </rPr>
      <t>a</t>
    </r>
  </si>
  <si>
    <r>
      <t>3129</t>
    </r>
    <r>
      <rPr>
        <vertAlign val="superscript"/>
        <sz val="10"/>
        <rFont val="Times New Roman"/>
        <family val="1"/>
        <charset val="238"/>
      </rPr>
      <t>a</t>
    </r>
  </si>
  <si>
    <r>
      <t>3894</t>
    </r>
    <r>
      <rPr>
        <vertAlign val="superscript"/>
        <sz val="10"/>
        <rFont val="Times New Roman"/>
        <family val="1"/>
        <charset val="238"/>
      </rPr>
      <t>a</t>
    </r>
  </si>
  <si>
    <r>
      <t>3690</t>
    </r>
    <r>
      <rPr>
        <vertAlign val="superscript"/>
        <sz val="10"/>
        <rFont val="Times New Roman"/>
        <family val="1"/>
        <charset val="238"/>
      </rPr>
      <t>a</t>
    </r>
  </si>
  <si>
    <r>
      <t>11872</t>
    </r>
    <r>
      <rPr>
        <vertAlign val="superscript"/>
        <sz val="10"/>
        <rFont val="Times New Roman"/>
        <family val="1"/>
        <charset val="238"/>
      </rPr>
      <t>a</t>
    </r>
  </si>
  <si>
    <r>
      <t>3459</t>
    </r>
    <r>
      <rPr>
        <vertAlign val="superscript"/>
        <sz val="10"/>
        <rFont val="Times New Roman"/>
        <family val="1"/>
        <charset val="238"/>
      </rPr>
      <t>a</t>
    </r>
  </si>
  <si>
    <r>
      <t>19684</t>
    </r>
    <r>
      <rPr>
        <vertAlign val="superscript"/>
        <sz val="10"/>
        <rFont val="Times New Roman"/>
        <family val="1"/>
        <charset val="238"/>
      </rPr>
      <t>a</t>
    </r>
  </si>
  <si>
    <t xml:space="preserve">   San Diego-Carisbad-San  </t>
  </si>
  <si>
    <t xml:space="preserve">   Marcos</t>
  </si>
  <si>
    <r>
      <t>97</t>
    </r>
    <r>
      <rPr>
        <vertAlign val="superscript"/>
        <sz val="10"/>
        <rFont val="Times New Roman CE"/>
        <family val="1"/>
        <charset val="238"/>
      </rPr>
      <t>b</t>
    </r>
  </si>
  <si>
    <t>Liczba ludności miast jest badana nieregularnie i często nie jest określona data spisu lub szacunku.</t>
  </si>
  <si>
    <t xml:space="preserve">                        POPULATION GROWTH RATE, IN PER CENT</t>
  </si>
  <si>
    <r>
      <t xml:space="preserve">Armenia   </t>
    </r>
    <r>
      <rPr>
        <i/>
        <sz val="10"/>
        <rFont val="Times New Roman CE"/>
        <charset val="238"/>
      </rPr>
      <t xml:space="preserve"> Armenia </t>
    </r>
    <r>
      <rPr>
        <sz val="10"/>
        <rFont val="Times New Roman CE"/>
        <family val="1"/>
        <charset val="238"/>
      </rPr>
      <t xml:space="preserve"> </t>
    </r>
  </si>
  <si>
    <r>
      <t xml:space="preserve">Austria    </t>
    </r>
    <r>
      <rPr>
        <i/>
        <sz val="10"/>
        <rFont val="Times New Roman CE"/>
        <charset val="238"/>
      </rPr>
      <t>Austria</t>
    </r>
  </si>
  <si>
    <r>
      <t xml:space="preserve">Azerbejdżan  </t>
    </r>
    <r>
      <rPr>
        <i/>
        <sz val="10"/>
        <rFont val="Times New Roman CE"/>
        <charset val="238"/>
      </rPr>
      <t xml:space="preserve">Azerbaijan </t>
    </r>
    <r>
      <rPr>
        <sz val="10"/>
        <rFont val="Times New Roman CE"/>
        <family val="1"/>
        <charset val="238"/>
      </rPr>
      <t xml:space="preserve"> </t>
    </r>
  </si>
  <si>
    <r>
      <t xml:space="preserve">Belgia    </t>
    </r>
    <r>
      <rPr>
        <i/>
        <sz val="10"/>
        <rFont val="Times New Roman CE"/>
        <charset val="238"/>
      </rPr>
      <t>Belgium</t>
    </r>
  </si>
  <si>
    <r>
      <t xml:space="preserve">Białoruś    </t>
    </r>
    <r>
      <rPr>
        <i/>
        <sz val="10"/>
        <rFont val="Times New Roman CE"/>
        <charset val="238"/>
      </rPr>
      <t>Belarus</t>
    </r>
  </si>
  <si>
    <r>
      <t xml:space="preserve">Bułgaria    </t>
    </r>
    <r>
      <rPr>
        <i/>
        <sz val="10"/>
        <rFont val="Times New Roman CE"/>
        <charset val="238"/>
      </rPr>
      <t>Bulgaria</t>
    </r>
  </si>
  <si>
    <r>
      <t xml:space="preserve">Chorwacja    </t>
    </r>
    <r>
      <rPr>
        <i/>
        <sz val="10"/>
        <rFont val="Times New Roman CE"/>
        <charset val="238"/>
      </rPr>
      <t>Croatia</t>
    </r>
  </si>
  <si>
    <r>
      <t xml:space="preserve">Cypr    </t>
    </r>
    <r>
      <rPr>
        <i/>
        <sz val="10"/>
        <rFont val="Times New Roman CE"/>
        <charset val="238"/>
      </rPr>
      <t>Cyprus</t>
    </r>
  </si>
  <si>
    <r>
      <rPr>
        <sz val="10"/>
        <rFont val="Times New Roman CE"/>
        <charset val="238"/>
      </rPr>
      <t xml:space="preserve">Czechy  </t>
    </r>
    <r>
      <rPr>
        <i/>
        <sz val="10"/>
        <rFont val="Times New Roman CE"/>
        <charset val="238"/>
      </rPr>
      <t xml:space="preserve">  Czech Republic</t>
    </r>
  </si>
  <si>
    <r>
      <t xml:space="preserve">Dania    </t>
    </r>
    <r>
      <rPr>
        <i/>
        <sz val="10"/>
        <rFont val="Times New Roman CE"/>
        <charset val="238"/>
      </rPr>
      <t>Denmark</t>
    </r>
  </si>
  <si>
    <r>
      <t xml:space="preserve">Estonia   </t>
    </r>
    <r>
      <rPr>
        <i/>
        <sz val="10"/>
        <rFont val="Times New Roman CE"/>
        <charset val="238"/>
      </rPr>
      <t xml:space="preserve"> Estonia</t>
    </r>
  </si>
  <si>
    <r>
      <t xml:space="preserve">Finlandia   </t>
    </r>
    <r>
      <rPr>
        <i/>
        <sz val="10"/>
        <rFont val="Times New Roman CE"/>
        <charset val="238"/>
      </rPr>
      <t xml:space="preserve"> Finland</t>
    </r>
  </si>
  <si>
    <r>
      <t xml:space="preserve">Francja   </t>
    </r>
    <r>
      <rPr>
        <i/>
        <sz val="10"/>
        <rFont val="Times New Roman CE"/>
        <charset val="238"/>
      </rPr>
      <t xml:space="preserve"> France</t>
    </r>
  </si>
  <si>
    <r>
      <t xml:space="preserve">Gruzja    </t>
    </r>
    <r>
      <rPr>
        <i/>
        <sz val="10"/>
        <rFont val="Times New Roman CE"/>
        <charset val="238"/>
      </rPr>
      <t>Georgia</t>
    </r>
  </si>
  <si>
    <r>
      <t xml:space="preserve">Grecja    </t>
    </r>
    <r>
      <rPr>
        <i/>
        <sz val="10"/>
        <rFont val="Times New Roman CE"/>
        <charset val="238"/>
      </rPr>
      <t>Greece</t>
    </r>
  </si>
  <si>
    <r>
      <t xml:space="preserve">Hiszpania    </t>
    </r>
    <r>
      <rPr>
        <i/>
        <sz val="10"/>
        <rFont val="Times New Roman CE"/>
        <charset val="238"/>
      </rPr>
      <t>Spain</t>
    </r>
  </si>
  <si>
    <r>
      <t xml:space="preserve">Holandia    </t>
    </r>
    <r>
      <rPr>
        <i/>
        <sz val="10"/>
        <rFont val="Times New Roman CE"/>
        <charset val="238"/>
      </rPr>
      <t>Netherlands</t>
    </r>
  </si>
  <si>
    <r>
      <t xml:space="preserve">Islandia    </t>
    </r>
    <r>
      <rPr>
        <i/>
        <sz val="10"/>
        <rFont val="Times New Roman CE"/>
        <charset val="238"/>
      </rPr>
      <t>Iceland</t>
    </r>
  </si>
  <si>
    <r>
      <t xml:space="preserve">Irlandia    </t>
    </r>
    <r>
      <rPr>
        <i/>
        <sz val="10"/>
        <rFont val="Times New Roman CE"/>
        <charset val="238"/>
      </rPr>
      <t>Ireland</t>
    </r>
  </si>
  <si>
    <r>
      <t xml:space="preserve">Litwa    </t>
    </r>
    <r>
      <rPr>
        <i/>
        <sz val="10"/>
        <rFont val="Times New Roman CE"/>
        <charset val="238"/>
      </rPr>
      <t>Lithuania</t>
    </r>
  </si>
  <si>
    <r>
      <t xml:space="preserve">Luksemburg    </t>
    </r>
    <r>
      <rPr>
        <i/>
        <sz val="10"/>
        <rFont val="Times New Roman CE"/>
        <charset val="238"/>
      </rPr>
      <t>Luxembourg</t>
    </r>
  </si>
  <si>
    <r>
      <t xml:space="preserve">Łotwa   </t>
    </r>
    <r>
      <rPr>
        <i/>
        <sz val="10"/>
        <rFont val="Times New Roman CE"/>
        <charset val="238"/>
      </rPr>
      <t xml:space="preserve"> Latvia</t>
    </r>
  </si>
  <si>
    <r>
      <t xml:space="preserve">Malta    </t>
    </r>
    <r>
      <rPr>
        <i/>
        <sz val="10"/>
        <rFont val="Times New Roman CE"/>
        <charset val="238"/>
      </rPr>
      <t>Malta</t>
    </r>
  </si>
  <si>
    <r>
      <t xml:space="preserve">Niemcy    </t>
    </r>
    <r>
      <rPr>
        <i/>
        <sz val="10"/>
        <rFont val="Times New Roman CE"/>
        <charset val="238"/>
      </rPr>
      <t>Germany</t>
    </r>
  </si>
  <si>
    <r>
      <t xml:space="preserve">Norwegia    </t>
    </r>
    <r>
      <rPr>
        <i/>
        <sz val="10"/>
        <rFont val="Times New Roman CE"/>
        <charset val="238"/>
      </rPr>
      <t>Norway</t>
    </r>
  </si>
  <si>
    <r>
      <t xml:space="preserve">Polska    </t>
    </r>
    <r>
      <rPr>
        <b/>
        <i/>
        <sz val="10"/>
        <rFont val="Times New Roman CE"/>
        <charset val="238"/>
      </rPr>
      <t>Poland</t>
    </r>
  </si>
  <si>
    <r>
      <t xml:space="preserve">Portugalia    </t>
    </r>
    <r>
      <rPr>
        <i/>
        <sz val="10"/>
        <rFont val="Times New Roman CE"/>
        <charset val="238"/>
      </rPr>
      <t>Portugal</t>
    </r>
  </si>
  <si>
    <r>
      <t xml:space="preserve">Rumunia   </t>
    </r>
    <r>
      <rPr>
        <i/>
        <sz val="10"/>
        <rFont val="Times New Roman CE"/>
        <charset val="238"/>
      </rPr>
      <t xml:space="preserve"> Romania</t>
    </r>
  </si>
  <si>
    <r>
      <t xml:space="preserve">San Marino    </t>
    </r>
    <r>
      <rPr>
        <i/>
        <sz val="10"/>
        <rFont val="Times New Roman CE"/>
        <charset val="238"/>
      </rPr>
      <t>San Marino</t>
    </r>
  </si>
  <si>
    <t>Serbia i Czarnogóra</t>
  </si>
  <si>
    <t>Serbia and Montenegro</t>
  </si>
  <si>
    <r>
      <rPr>
        <sz val="10"/>
        <rFont val="Times New Roman CE"/>
        <charset val="238"/>
      </rPr>
      <t>Czarnogóra</t>
    </r>
    <r>
      <rPr>
        <i/>
        <sz val="10"/>
        <rFont val="Times New Roman CE"/>
        <charset val="238"/>
      </rPr>
      <t xml:space="preserve">    Montenegro</t>
    </r>
  </si>
  <si>
    <r>
      <rPr>
        <sz val="10"/>
        <rFont val="Times New Roman CE"/>
        <charset val="238"/>
      </rPr>
      <t xml:space="preserve">Serbia </t>
    </r>
    <r>
      <rPr>
        <i/>
        <sz val="10"/>
        <rFont val="Times New Roman CE"/>
        <charset val="238"/>
      </rPr>
      <t xml:space="preserve">   Serbia</t>
    </r>
  </si>
  <si>
    <r>
      <t xml:space="preserve">Słowacja    </t>
    </r>
    <r>
      <rPr>
        <i/>
        <sz val="10"/>
        <rFont val="Times New Roman CE"/>
        <charset val="238"/>
      </rPr>
      <t>Slovakia</t>
    </r>
  </si>
  <si>
    <r>
      <t xml:space="preserve">Słowenia    </t>
    </r>
    <r>
      <rPr>
        <i/>
        <sz val="10"/>
        <rFont val="Times New Roman CE"/>
        <charset val="238"/>
      </rPr>
      <t>Slovenia</t>
    </r>
  </si>
  <si>
    <r>
      <t xml:space="preserve">Szwajcaria   </t>
    </r>
    <r>
      <rPr>
        <i/>
        <sz val="10"/>
        <rFont val="Times New Roman CE"/>
        <charset val="238"/>
      </rPr>
      <t xml:space="preserve"> Switzerland</t>
    </r>
  </si>
  <si>
    <r>
      <t xml:space="preserve">Szwecja   </t>
    </r>
    <r>
      <rPr>
        <i/>
        <sz val="10"/>
        <rFont val="Times New Roman CE"/>
        <charset val="238"/>
      </rPr>
      <t xml:space="preserve"> Sweden</t>
    </r>
  </si>
  <si>
    <r>
      <t xml:space="preserve">Ukraina    </t>
    </r>
    <r>
      <rPr>
        <i/>
        <sz val="10"/>
        <rFont val="Times New Roman CE"/>
        <charset val="238"/>
      </rPr>
      <t>Ukraine</t>
    </r>
  </si>
  <si>
    <r>
      <t xml:space="preserve">Węgry   </t>
    </r>
    <r>
      <rPr>
        <i/>
        <sz val="10"/>
        <rFont val="Times New Roman CE"/>
        <charset val="238"/>
      </rPr>
      <t xml:space="preserve"> Hungary</t>
    </r>
  </si>
  <si>
    <r>
      <t xml:space="preserve">Włochy    </t>
    </r>
    <r>
      <rPr>
        <i/>
        <sz val="10"/>
        <rFont val="Times New Roman CE"/>
        <charset val="238"/>
      </rPr>
      <t>Italy</t>
    </r>
  </si>
  <si>
    <r>
      <t>Białoruś</t>
    </r>
    <r>
      <rPr>
        <vertAlign val="superscript"/>
        <sz val="10"/>
        <color indexed="8"/>
        <rFont val="Times New Roman"/>
        <family val="1"/>
        <charset val="238"/>
      </rPr>
      <t>a</t>
    </r>
    <r>
      <rPr>
        <sz val="10"/>
        <color indexed="8"/>
        <rFont val="Times New Roman"/>
        <family val="1"/>
        <charset val="238"/>
      </rPr>
      <t xml:space="preserve">  </t>
    </r>
    <r>
      <rPr>
        <i/>
        <sz val="10"/>
        <color indexed="8"/>
        <rFont val="Times New Roman"/>
        <family val="1"/>
        <charset val="238"/>
      </rPr>
      <t>Belarus</t>
    </r>
    <r>
      <rPr>
        <i/>
        <vertAlign val="superscript"/>
        <sz val="10"/>
        <color indexed="8"/>
        <rFont val="Times New Roman"/>
        <family val="1"/>
        <charset val="238"/>
      </rPr>
      <t>a</t>
    </r>
  </si>
  <si>
    <r>
      <t>Rosja</t>
    </r>
    <r>
      <rPr>
        <vertAlign val="superscript"/>
        <sz val="10"/>
        <color indexed="8"/>
        <rFont val="Times New Roman"/>
        <family val="1"/>
        <charset val="238"/>
      </rPr>
      <t>a</t>
    </r>
    <r>
      <rPr>
        <sz val="10"/>
        <color indexed="8"/>
        <rFont val="Times New Roman"/>
        <family val="1"/>
        <charset val="238"/>
      </rPr>
      <t xml:space="preserve"> </t>
    </r>
    <r>
      <rPr>
        <i/>
        <sz val="10"/>
        <color indexed="8"/>
        <rFont val="Times New Roman"/>
        <family val="1"/>
        <charset val="238"/>
      </rPr>
      <t>Russia</t>
    </r>
    <r>
      <rPr>
        <i/>
        <vertAlign val="superscript"/>
        <sz val="10"/>
        <color indexed="8"/>
        <rFont val="Times New Roman"/>
        <family val="1"/>
        <charset val="238"/>
      </rPr>
      <t>a</t>
    </r>
  </si>
  <si>
    <r>
      <t>Ukraina</t>
    </r>
    <r>
      <rPr>
        <vertAlign val="superscript"/>
        <sz val="10"/>
        <color indexed="8"/>
        <rFont val="Times New Roman"/>
        <family val="1"/>
        <charset val="238"/>
      </rPr>
      <t>a</t>
    </r>
    <r>
      <rPr>
        <sz val="10"/>
        <color indexed="8"/>
        <rFont val="Times New Roman"/>
        <family val="1"/>
        <charset val="238"/>
      </rPr>
      <t xml:space="preserve"> </t>
    </r>
    <r>
      <rPr>
        <i/>
        <sz val="10"/>
        <color indexed="8"/>
        <rFont val="Times New Roman"/>
        <family val="1"/>
        <charset val="238"/>
      </rPr>
      <t>Ukraine</t>
    </r>
    <r>
      <rPr>
        <i/>
        <vertAlign val="superscript"/>
        <sz val="10"/>
        <color indexed="8"/>
        <rFont val="Times New Roman"/>
        <family val="1"/>
        <charset val="238"/>
      </rPr>
      <t>a</t>
    </r>
  </si>
  <si>
    <r>
      <t>Argentyna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Argentina</t>
    </r>
    <r>
      <rPr>
        <i/>
        <vertAlign val="superscript"/>
        <sz val="10"/>
        <rFont val="Times New Roman"/>
        <family val="1"/>
        <charset val="238"/>
      </rPr>
      <t>a</t>
    </r>
  </si>
  <si>
    <r>
      <t>Egipt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Egypt</t>
    </r>
    <r>
      <rPr>
        <i/>
        <vertAlign val="superscript"/>
        <sz val="10"/>
        <rFont val="Times New Roman"/>
        <family val="1"/>
        <charset val="238"/>
      </rPr>
      <t>a</t>
    </r>
  </si>
  <si>
    <r>
      <t>Izrael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Israel</t>
    </r>
    <r>
      <rPr>
        <i/>
        <vertAlign val="superscript"/>
        <sz val="10"/>
        <rFont val="Times New Roman"/>
        <family val="1"/>
        <charset val="238"/>
      </rPr>
      <t>a</t>
    </r>
  </si>
  <si>
    <r>
      <t>Kuba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   </t>
    </r>
    <r>
      <rPr>
        <i/>
        <sz val="10"/>
        <rFont val="Times New Roman"/>
        <family val="1"/>
        <charset val="238"/>
      </rPr>
      <t>Cuba</t>
    </r>
    <r>
      <rPr>
        <i/>
        <vertAlign val="superscript"/>
        <sz val="10"/>
        <rFont val="Times New Roman"/>
        <family val="1"/>
        <charset val="238"/>
      </rPr>
      <t>a</t>
    </r>
  </si>
  <si>
    <r>
      <t>Meksyk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 </t>
    </r>
    <r>
      <rPr>
        <i/>
        <sz val="10"/>
        <rFont val="Times New Roman"/>
        <family val="1"/>
        <charset val="238"/>
      </rPr>
      <t>Mexico</t>
    </r>
    <r>
      <rPr>
        <i/>
        <vertAlign val="superscript"/>
        <sz val="10"/>
        <rFont val="Times New Roman"/>
        <family val="1"/>
        <charset val="238"/>
      </rPr>
      <t>a</t>
    </r>
  </si>
  <si>
    <t>TABL. 3 (250). LUDNOŚĆ W STOLICACH NIEKTÓRYCH KRAJÓW ORAZ MISTACH LICZĄCYCH 1 MLN I WIĘCEJ MIESZKAŃCÓW (cd.)</t>
  </si>
  <si>
    <t>TABL. 3 (250). LUDNOŚĆ W STOLICACH NIEKTÓRYCH KRAJÓW ORAZ MISTACH LICZĄCYCH 1 MLN I WIĘCEJ MIESZKAŃCÓW (dok.)</t>
  </si>
  <si>
    <r>
      <t xml:space="preserve">Rosja </t>
    </r>
    <r>
      <rPr>
        <i/>
        <sz val="10"/>
        <rFont val="Times New Roman CE"/>
        <family val="1"/>
        <charset val="238"/>
      </rPr>
      <t>Russia</t>
    </r>
  </si>
  <si>
    <r>
      <t xml:space="preserve">Rosja   </t>
    </r>
    <r>
      <rPr>
        <i/>
        <sz val="10"/>
        <rFont val="Times New Roman CE"/>
        <charset val="238"/>
      </rPr>
      <t xml:space="preserve"> Russia</t>
    </r>
  </si>
  <si>
    <r>
      <t xml:space="preserve">Rosja  </t>
    </r>
    <r>
      <rPr>
        <i/>
        <sz val="10"/>
        <rFont val="Times New Roman CE"/>
        <family val="1"/>
        <charset val="238"/>
      </rPr>
      <t>Russia</t>
    </r>
  </si>
  <si>
    <r>
      <t>1,46</t>
    </r>
    <r>
      <rPr>
        <vertAlign val="superscript"/>
        <sz val="10"/>
        <rFont val="Times New Roman CE"/>
        <family val="1"/>
        <charset val="238"/>
      </rPr>
      <t>d</t>
    </r>
  </si>
  <si>
    <r>
      <t>1,22</t>
    </r>
    <r>
      <rPr>
        <vertAlign val="superscript"/>
        <sz val="10"/>
        <rFont val="Times New Roman CE"/>
        <family val="1"/>
        <charset val="238"/>
      </rPr>
      <t>d</t>
    </r>
  </si>
  <si>
    <r>
      <t xml:space="preserve">Mołdawia </t>
    </r>
    <r>
      <rPr>
        <i/>
        <sz val="10"/>
        <rFont val="Times New Roman"/>
        <family val="1"/>
        <charset val="238"/>
      </rPr>
      <t>Moldova</t>
    </r>
  </si>
  <si>
    <r>
      <t xml:space="preserve">Rosja </t>
    </r>
    <r>
      <rPr>
        <i/>
        <sz val="10"/>
        <rFont val="Times New Roman"/>
        <family val="1"/>
        <charset val="238"/>
      </rPr>
      <t>Russia</t>
    </r>
  </si>
  <si>
    <t>Russia</t>
  </si>
  <si>
    <t>Rosja</t>
  </si>
  <si>
    <r>
      <t xml:space="preserve">Rosja  </t>
    </r>
    <r>
      <rPr>
        <i/>
        <sz val="10"/>
        <rFont val="Times New Roman"/>
        <family val="1"/>
      </rPr>
      <t>Russia</t>
    </r>
  </si>
  <si>
    <t>NORTH AND CENTRAL AMERICA</t>
  </si>
  <si>
    <t>AMERYKA PÓŁNOCNA I ŚRODKOWA</t>
  </si>
  <si>
    <r>
      <t xml:space="preserve">EUROPA  </t>
    </r>
    <r>
      <rPr>
        <b/>
        <i/>
        <sz val="10"/>
        <rFont val="Times New Roman"/>
        <family val="1"/>
        <charset val="238"/>
      </rPr>
      <t>EUROPE</t>
    </r>
  </si>
  <si>
    <r>
      <t xml:space="preserve">AZJA   </t>
    </r>
    <r>
      <rPr>
        <b/>
        <i/>
        <sz val="10"/>
        <rFont val="Times New Roman"/>
        <family val="1"/>
        <charset val="238"/>
      </rPr>
      <t>ASIA</t>
    </r>
  </si>
  <si>
    <r>
      <t xml:space="preserve">AZJA (cd.)  </t>
    </r>
    <r>
      <rPr>
        <b/>
        <i/>
        <sz val="10"/>
        <rFont val="Times New Roman"/>
        <family val="1"/>
        <charset val="238"/>
      </rPr>
      <t xml:space="preserve"> ASIA (cont.)</t>
    </r>
  </si>
  <si>
    <r>
      <t xml:space="preserve">AZJA (dok.)  </t>
    </r>
    <r>
      <rPr>
        <b/>
        <i/>
        <sz val="10"/>
        <rFont val="Times New Roman"/>
        <family val="1"/>
        <charset val="238"/>
      </rPr>
      <t xml:space="preserve"> ASIA (cont.)</t>
    </r>
  </si>
  <si>
    <r>
      <t xml:space="preserve">AFRYKA (dok.)   </t>
    </r>
    <r>
      <rPr>
        <b/>
        <i/>
        <sz val="10"/>
        <rFont val="Times New Roman"/>
        <family val="1"/>
        <charset val="238"/>
      </rPr>
      <t>AFRICA (cont.)</t>
    </r>
  </si>
  <si>
    <r>
      <t>0,09</t>
    </r>
    <r>
      <rPr>
        <b/>
        <vertAlign val="superscript"/>
        <sz val="10"/>
        <rFont val="Times New Roman CE"/>
        <charset val="238"/>
      </rPr>
      <t>a</t>
    </r>
  </si>
  <si>
    <r>
      <t xml:space="preserve">Wielka Brytania </t>
    </r>
    <r>
      <rPr>
        <i/>
        <sz val="10"/>
        <rFont val="Times New Roman CE"/>
        <charset val="238"/>
      </rPr>
      <t xml:space="preserve"> United Kingdom </t>
    </r>
  </si>
  <si>
    <t xml:space="preserve">   males </t>
  </si>
  <si>
    <t xml:space="preserve">   females </t>
  </si>
  <si>
    <t xml:space="preserve">  mężczyźni </t>
  </si>
  <si>
    <t xml:space="preserve">  kobiety </t>
  </si>
  <si>
    <r>
      <t xml:space="preserve">choroby zakaźne i pasożyt-nicze
</t>
    </r>
    <r>
      <rPr>
        <i/>
        <sz val="10"/>
        <rFont val="Times New Roman CE"/>
        <family val="1"/>
        <charset val="238"/>
      </rPr>
      <t>001-139
A00-B99</t>
    </r>
  </si>
  <si>
    <r>
      <t xml:space="preserve">choroby
układu
trawien-nego
</t>
    </r>
    <r>
      <rPr>
        <i/>
        <sz val="10"/>
        <rFont val="Times New Roman CE"/>
        <family val="1"/>
        <charset val="238"/>
      </rPr>
      <t>520-579
K00-K92</t>
    </r>
  </si>
  <si>
    <r>
      <t>Białoruś</t>
    </r>
    <r>
      <rPr>
        <sz val="10"/>
        <rFont val="Times New Roman"/>
        <family val="1"/>
      </rPr>
      <t xml:space="preserve">  </t>
    </r>
    <r>
      <rPr>
        <i/>
        <sz val="10"/>
        <rFont val="Times New Roman"/>
        <family val="1"/>
      </rPr>
      <t>Belarus</t>
    </r>
  </si>
  <si>
    <r>
      <t>Łotwa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Latvia</t>
    </r>
    <r>
      <rPr>
        <i/>
        <vertAlign val="superscript"/>
        <sz val="10"/>
        <rFont val="Times New Roman"/>
        <family val="1"/>
        <charset val="238"/>
      </rPr>
      <t>a</t>
    </r>
  </si>
  <si>
    <r>
      <t>Norwegia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Norway</t>
    </r>
    <r>
      <rPr>
        <i/>
        <vertAlign val="superscript"/>
        <sz val="10"/>
        <rFont val="Times New Roman"/>
        <family val="1"/>
        <charset val="238"/>
      </rPr>
      <t>a</t>
    </r>
  </si>
  <si>
    <r>
      <t>Portugalia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Portugal</t>
    </r>
    <r>
      <rPr>
        <i/>
        <vertAlign val="superscript"/>
        <sz val="10"/>
        <rFont val="Times New Roman"/>
        <family val="1"/>
        <charset val="238"/>
      </rPr>
      <t>a</t>
    </r>
  </si>
  <si>
    <r>
      <t>Wielka Brytania</t>
    </r>
    <r>
      <rPr>
        <sz val="10"/>
        <rFont val="Times New Roman"/>
        <family val="1"/>
      </rPr>
      <t xml:space="preserve">
</t>
    </r>
    <r>
      <rPr>
        <i/>
        <sz val="10"/>
        <rFont val="Times New Roman"/>
        <family val="1"/>
      </rPr>
      <t>United Kingdom</t>
    </r>
  </si>
  <si>
    <r>
      <t>27,1</t>
    </r>
    <r>
      <rPr>
        <vertAlign val="superscript"/>
        <sz val="10"/>
        <rFont val="Times New Roman"/>
        <family val="1"/>
        <charset val="238"/>
      </rPr>
      <t>b</t>
    </r>
  </si>
  <si>
    <r>
      <t>26,6</t>
    </r>
    <r>
      <rPr>
        <vertAlign val="superscript"/>
        <sz val="10"/>
        <rFont val="Times New Roman"/>
        <family val="1"/>
        <charset val="238"/>
      </rPr>
      <t>c</t>
    </r>
  </si>
  <si>
    <r>
      <t>29,4</t>
    </r>
    <r>
      <rPr>
        <vertAlign val="superscript"/>
        <sz val="10"/>
        <rFont val="Times New Roman"/>
        <family val="1"/>
        <charset val="238"/>
      </rPr>
      <t>c</t>
    </r>
  </si>
  <si>
    <r>
      <t>25,9</t>
    </r>
    <r>
      <rPr>
        <vertAlign val="superscript"/>
        <sz val="10"/>
        <rFont val="Times New Roman"/>
        <family val="1"/>
        <charset val="238"/>
      </rPr>
      <t>d</t>
    </r>
  </si>
  <si>
    <r>
      <t>27,4</t>
    </r>
    <r>
      <rPr>
        <vertAlign val="superscript"/>
        <sz val="10"/>
        <rFont val="Times New Roman"/>
        <family val="1"/>
        <charset val="238"/>
      </rPr>
      <t>e</t>
    </r>
  </si>
  <si>
    <r>
      <t>1,54</t>
    </r>
    <r>
      <rPr>
        <vertAlign val="superscript"/>
        <sz val="10"/>
        <rFont val="Times New Roman"/>
        <family val="1"/>
        <charset val="238"/>
      </rPr>
      <t>e</t>
    </r>
  </si>
  <si>
    <r>
      <t>27,5</t>
    </r>
    <r>
      <rPr>
        <vertAlign val="superscript"/>
        <sz val="10"/>
        <rFont val="Times New Roman"/>
        <family val="1"/>
        <charset val="238"/>
      </rPr>
      <t>a</t>
    </r>
  </si>
  <si>
    <r>
      <t>30,0</t>
    </r>
    <r>
      <rPr>
        <vertAlign val="superscript"/>
        <sz val="10"/>
        <rFont val="Times New Roman"/>
        <family val="1"/>
        <charset val="238"/>
      </rPr>
      <t>c</t>
    </r>
  </si>
  <si>
    <r>
      <t>24,7</t>
    </r>
    <r>
      <rPr>
        <vertAlign val="superscript"/>
        <sz val="10"/>
        <rFont val="Times New Roman"/>
        <family val="1"/>
        <charset val="238"/>
      </rPr>
      <t>c</t>
    </r>
  </si>
  <si>
    <r>
      <t>26,4</t>
    </r>
    <r>
      <rPr>
        <vertAlign val="superscript"/>
        <sz val="10"/>
        <rFont val="Times New Roman"/>
        <family val="1"/>
        <charset val="238"/>
      </rPr>
      <t>f</t>
    </r>
  </si>
  <si>
    <r>
      <t>2,55</t>
    </r>
    <r>
      <rPr>
        <vertAlign val="superscript"/>
        <sz val="10"/>
        <rFont val="Times New Roman"/>
        <family val="1"/>
        <charset val="238"/>
      </rPr>
      <t>b</t>
    </r>
  </si>
  <si>
    <t>Egipt</t>
  </si>
  <si>
    <t>Egypt</t>
  </si>
  <si>
    <t xml:space="preserve">Płodność - urodzenia żywe na 1000 kobiet w wieku
Age specific fertility rates (per 1000 of women)  </t>
  </si>
  <si>
    <r>
      <t>21,6</t>
    </r>
    <r>
      <rPr>
        <vertAlign val="superscript"/>
        <sz val="10"/>
        <rFont val="Times New Roman"/>
        <family val="1"/>
        <charset val="238"/>
      </rPr>
      <t>c</t>
    </r>
  </si>
  <si>
    <r>
      <t>23,7</t>
    </r>
    <r>
      <rPr>
        <vertAlign val="superscript"/>
        <sz val="10"/>
        <rFont val="Times New Roman"/>
        <family val="1"/>
        <charset val="238"/>
      </rPr>
      <t>c</t>
    </r>
  </si>
  <si>
    <r>
      <t>21,3</t>
    </r>
    <r>
      <rPr>
        <vertAlign val="superscript"/>
        <sz val="10"/>
        <rFont val="Times New Roman"/>
        <family val="1"/>
        <charset val="238"/>
      </rPr>
      <t>d</t>
    </r>
  </si>
  <si>
    <t>c, d  Przeciętne roczne szacunki ONZ za lata:  c 1995-2000,  d 2000-2005.</t>
  </si>
  <si>
    <t>c, d  Data refers to average annual estimates of UN for years:  c 1995-2000,  d 2000-2005.</t>
  </si>
  <si>
    <r>
      <t>11204</t>
    </r>
    <r>
      <rPr>
        <vertAlign val="superscript"/>
        <sz val="10"/>
        <rFont val="Times New Roman"/>
        <family val="1"/>
        <charset val="238"/>
      </rPr>
      <t>a</t>
    </r>
  </si>
  <si>
    <r>
      <t>4247</t>
    </r>
    <r>
      <rPr>
        <vertAlign val="superscript"/>
        <sz val="10"/>
        <rFont val="Times New Roman"/>
        <family val="1"/>
        <charset val="238"/>
      </rPr>
      <t>a</t>
    </r>
  </si>
  <si>
    <r>
      <t>65857</t>
    </r>
    <r>
      <rPr>
        <vertAlign val="superscript"/>
        <sz val="10"/>
        <rFont val="Times New Roman"/>
        <family val="1"/>
        <charset val="238"/>
      </rPr>
      <t>a</t>
    </r>
  </si>
  <si>
    <r>
      <t>10993</t>
    </r>
    <r>
      <rPr>
        <vertAlign val="superscript"/>
        <sz val="10"/>
        <rFont val="Times New Roman"/>
        <family val="1"/>
        <charset val="238"/>
      </rPr>
      <t>a</t>
    </r>
  </si>
  <si>
    <r>
      <t>46508</t>
    </r>
    <r>
      <rPr>
        <vertAlign val="superscript"/>
        <sz val="10"/>
        <rFont val="Times New Roman"/>
        <family val="1"/>
        <charset val="238"/>
      </rPr>
      <t>a</t>
    </r>
  </si>
  <si>
    <r>
      <t>4604</t>
    </r>
    <r>
      <rPr>
        <vertAlign val="superscript"/>
        <sz val="10"/>
        <rFont val="Times New Roman"/>
        <family val="1"/>
        <charset val="238"/>
      </rPr>
      <t>a</t>
    </r>
  </si>
  <si>
    <r>
      <t>80780</t>
    </r>
    <r>
      <rPr>
        <vertAlign val="superscript"/>
        <sz val="10"/>
        <rFont val="Times New Roman"/>
        <family val="1"/>
        <charset val="238"/>
      </rPr>
      <t>a</t>
    </r>
  </si>
  <si>
    <r>
      <t xml:space="preserve">Portugalia </t>
    </r>
    <r>
      <rPr>
        <i/>
        <sz val="10"/>
        <rFont val="Times New Roman CE"/>
        <family val="1"/>
        <charset val="238"/>
      </rPr>
      <t>Portugal</t>
    </r>
  </si>
  <si>
    <r>
      <t>10427</t>
    </r>
    <r>
      <rPr>
        <vertAlign val="superscript"/>
        <sz val="10"/>
        <rFont val="Times New Roman"/>
        <family val="1"/>
        <charset val="238"/>
      </rPr>
      <t>a</t>
    </r>
  </si>
  <si>
    <r>
      <t>143056</t>
    </r>
    <r>
      <rPr>
        <vertAlign val="superscript"/>
        <sz val="10"/>
        <rFont val="Times New Roman"/>
        <family val="1"/>
        <charset val="238"/>
      </rPr>
      <t>b</t>
    </r>
  </si>
  <si>
    <r>
      <t>116</t>
    </r>
    <r>
      <rPr>
        <vertAlign val="superscript"/>
        <sz val="10"/>
        <rFont val="Times New Roman"/>
        <family val="1"/>
        <charset val="238"/>
      </rPr>
      <t>b</t>
    </r>
  </si>
  <si>
    <r>
      <t>8</t>
    </r>
    <r>
      <rPr>
        <vertAlign val="superscript"/>
        <sz val="10"/>
        <rFont val="Times New Roman"/>
        <family val="1"/>
        <charset val="238"/>
      </rPr>
      <t>b</t>
    </r>
  </si>
  <si>
    <r>
      <t>19943</t>
    </r>
    <r>
      <rPr>
        <vertAlign val="superscript"/>
        <sz val="10"/>
        <rFont val="Times New Roman"/>
        <family val="1"/>
        <charset val="238"/>
      </rPr>
      <t>a</t>
    </r>
  </si>
  <si>
    <r>
      <t>8137</t>
    </r>
    <r>
      <rPr>
        <vertAlign val="superscript"/>
        <sz val="10"/>
        <rFont val="Times New Roman"/>
        <family val="1"/>
        <charset val="238"/>
      </rPr>
      <t>a</t>
    </r>
  </si>
  <si>
    <r>
      <t>9879</t>
    </r>
    <r>
      <rPr>
        <vertAlign val="superscript"/>
        <sz val="10"/>
        <rFont val="Times New Roman"/>
        <family val="1"/>
        <charset val="238"/>
      </rPr>
      <t>a</t>
    </r>
  </si>
  <si>
    <r>
      <t>64308</t>
    </r>
    <r>
      <rPr>
        <vertAlign val="superscript"/>
        <sz val="10"/>
        <rFont val="Times New Roman"/>
        <family val="1"/>
        <charset val="238"/>
      </rPr>
      <t>a</t>
    </r>
  </si>
  <si>
    <r>
      <t>41282</t>
    </r>
    <r>
      <rPr>
        <vertAlign val="superscript"/>
        <sz val="10"/>
        <rFont val="Times New Roman"/>
        <family val="1"/>
        <charset val="238"/>
      </rPr>
      <t>c</t>
    </r>
  </si>
  <si>
    <r>
      <t>104</t>
    </r>
    <r>
      <rPr>
        <vertAlign val="superscript"/>
        <sz val="10"/>
        <rFont val="Times New Roman CE"/>
        <charset val="238"/>
      </rPr>
      <t>c</t>
    </r>
  </si>
  <si>
    <r>
      <t>15</t>
    </r>
    <r>
      <rPr>
        <vertAlign val="superscript"/>
        <sz val="10"/>
        <rFont val="Times New Roman CE"/>
        <charset val="238"/>
      </rPr>
      <t>c</t>
    </r>
  </si>
  <si>
    <r>
      <t>22684</t>
    </r>
    <r>
      <rPr>
        <vertAlign val="superscript"/>
        <sz val="10"/>
        <rFont val="Times New Roman"/>
        <family val="1"/>
        <charset val="238"/>
      </rPr>
      <t>c</t>
    </r>
  </si>
  <si>
    <r>
      <t>101</t>
    </r>
    <r>
      <rPr>
        <vertAlign val="superscript"/>
        <sz val="10"/>
        <rFont val="Times New Roman CE"/>
        <charset val="238"/>
      </rPr>
      <t>c</t>
    </r>
  </si>
  <si>
    <r>
      <t>3</t>
    </r>
    <r>
      <rPr>
        <vertAlign val="superscript"/>
        <sz val="10"/>
        <rFont val="Times New Roman CE"/>
        <charset val="238"/>
      </rPr>
      <t>c</t>
    </r>
  </si>
  <si>
    <r>
      <t>193947</t>
    </r>
    <r>
      <rPr>
        <vertAlign val="superscript"/>
        <sz val="10"/>
        <rFont val="Times New Roman"/>
        <family val="1"/>
        <charset val="238"/>
      </rPr>
      <t>c</t>
    </r>
  </si>
  <si>
    <r>
      <t>104</t>
    </r>
    <r>
      <rPr>
        <vertAlign val="superscript"/>
        <sz val="10"/>
        <rFont val="Times New Roman CE"/>
        <family val="1"/>
        <charset val="238"/>
      </rPr>
      <t>d</t>
    </r>
  </si>
  <si>
    <r>
      <t>23</t>
    </r>
    <r>
      <rPr>
        <vertAlign val="superscript"/>
        <sz val="10"/>
        <rFont val="Times New Roman CE"/>
        <charset val="238"/>
      </rPr>
      <t>c</t>
    </r>
  </si>
  <si>
    <r>
      <t>1350695</t>
    </r>
    <r>
      <rPr>
        <vertAlign val="superscript"/>
        <sz val="10"/>
        <rFont val="Times New Roman"/>
        <family val="1"/>
        <charset val="238"/>
      </rPr>
      <t>ce</t>
    </r>
  </si>
  <si>
    <r>
      <t>95</t>
    </r>
    <r>
      <rPr>
        <vertAlign val="superscript"/>
        <sz val="10"/>
        <rFont val="Times New Roman CE"/>
        <charset val="238"/>
      </rPr>
      <t>c</t>
    </r>
  </si>
  <si>
    <r>
      <t>141</t>
    </r>
    <r>
      <rPr>
        <vertAlign val="superscript"/>
        <sz val="10"/>
        <rFont val="Times New Roman CE"/>
        <charset val="238"/>
      </rPr>
      <t>c</t>
    </r>
  </si>
  <si>
    <r>
      <t>82541</t>
    </r>
    <r>
      <rPr>
        <vertAlign val="superscript"/>
        <sz val="10"/>
        <rFont val="Times New Roman"/>
        <family val="1"/>
        <charset val="238"/>
      </rPr>
      <t>c</t>
    </r>
  </si>
  <si>
    <r>
      <t>96</t>
    </r>
    <r>
      <rPr>
        <vertAlign val="superscript"/>
        <sz val="10"/>
        <rFont val="Times New Roman CE"/>
        <charset val="238"/>
      </rPr>
      <t>c</t>
    </r>
  </si>
  <si>
    <r>
      <t>82</t>
    </r>
    <r>
      <rPr>
        <vertAlign val="superscript"/>
        <sz val="10"/>
        <rFont val="Times New Roman CE"/>
        <charset val="238"/>
      </rPr>
      <t>c</t>
    </r>
  </si>
  <si>
    <r>
      <t>1213370</t>
    </r>
    <r>
      <rPr>
        <vertAlign val="superscript"/>
        <sz val="10"/>
        <rFont val="Times New Roman"/>
        <family val="1"/>
        <charset val="238"/>
      </rPr>
      <t>c</t>
    </r>
  </si>
  <si>
    <r>
      <t>93</t>
    </r>
    <r>
      <rPr>
        <vertAlign val="superscript"/>
        <sz val="10"/>
        <rFont val="Times New Roman CE"/>
        <charset val="238"/>
      </rPr>
      <t>b</t>
    </r>
  </si>
  <si>
    <r>
      <t>369</t>
    </r>
    <r>
      <rPr>
        <vertAlign val="superscript"/>
        <sz val="10"/>
        <rFont val="Times New Roman CE"/>
        <charset val="238"/>
      </rPr>
      <t>c</t>
    </r>
  </si>
  <si>
    <r>
      <t>247214</t>
    </r>
    <r>
      <rPr>
        <vertAlign val="superscript"/>
        <sz val="10"/>
        <rFont val="Times New Roman"/>
        <family val="1"/>
        <charset val="238"/>
      </rPr>
      <t>c</t>
    </r>
  </si>
  <si>
    <r>
      <t>100</t>
    </r>
    <r>
      <rPr>
        <vertAlign val="superscript"/>
        <sz val="10"/>
        <rFont val="Times New Roman CE"/>
        <charset val="238"/>
      </rPr>
      <t>b</t>
    </r>
  </si>
  <si>
    <r>
      <t>129</t>
    </r>
    <r>
      <rPr>
        <vertAlign val="superscript"/>
        <sz val="10"/>
        <rFont val="Times New Roman CE"/>
        <charset val="238"/>
      </rPr>
      <t>c</t>
    </r>
  </si>
  <si>
    <r>
      <t>127561</t>
    </r>
    <r>
      <rPr>
        <vertAlign val="superscript"/>
        <sz val="10"/>
        <rFont val="Times New Roman"/>
        <family val="1"/>
        <charset val="238"/>
      </rPr>
      <t>c</t>
    </r>
  </si>
  <si>
    <r>
      <t>106</t>
    </r>
    <r>
      <rPr>
        <vertAlign val="superscript"/>
        <sz val="10"/>
        <rFont val="Times New Roman CE"/>
        <charset val="238"/>
      </rPr>
      <t>c</t>
    </r>
  </si>
  <si>
    <r>
      <t>338</t>
    </r>
    <r>
      <rPr>
        <vertAlign val="superscript"/>
        <sz val="10"/>
        <rFont val="Times New Roman CE"/>
        <charset val="238"/>
      </rPr>
      <t>c</t>
    </r>
  </si>
  <si>
    <r>
      <t>34880</t>
    </r>
    <r>
      <rPr>
        <vertAlign val="superscript"/>
        <sz val="10"/>
        <rFont val="Times New Roman"/>
        <family val="1"/>
        <charset val="238"/>
      </rPr>
      <t>c</t>
    </r>
  </si>
  <si>
    <r>
      <t>102</t>
    </r>
    <r>
      <rPr>
        <vertAlign val="superscript"/>
        <sz val="10"/>
        <rFont val="Times New Roman CE"/>
        <charset val="238"/>
      </rPr>
      <t>c</t>
    </r>
  </si>
  <si>
    <r>
      <t>50345</t>
    </r>
    <r>
      <rPr>
        <vertAlign val="superscript"/>
        <sz val="10"/>
        <rFont val="Times New Roman"/>
        <family val="1"/>
        <charset val="238"/>
      </rPr>
      <t>c</t>
    </r>
  </si>
  <si>
    <r>
      <t>100</t>
    </r>
    <r>
      <rPr>
        <vertAlign val="superscript"/>
        <sz val="10"/>
        <rFont val="Times New Roman CE"/>
        <charset val="238"/>
      </rPr>
      <t>c</t>
    </r>
  </si>
  <si>
    <r>
      <t>503</t>
    </r>
    <r>
      <rPr>
        <vertAlign val="superscript"/>
        <sz val="10"/>
        <rFont val="Times New Roman CE"/>
        <charset val="238"/>
      </rPr>
      <t>c</t>
    </r>
  </si>
  <si>
    <r>
      <t>105</t>
    </r>
    <r>
      <rPr>
        <vertAlign val="superscript"/>
        <sz val="10"/>
        <rFont val="Times New Roman CE"/>
        <family val="1"/>
        <charset val="238"/>
      </rPr>
      <t>d</t>
    </r>
  </si>
  <si>
    <r>
      <t>57</t>
    </r>
    <r>
      <rPr>
        <vertAlign val="superscript"/>
        <sz val="10"/>
        <rFont val="Times New Roman CE"/>
        <family val="1"/>
        <charset val="238"/>
      </rPr>
      <t>d</t>
    </r>
  </si>
  <si>
    <r>
      <t>171</t>
    </r>
    <r>
      <rPr>
        <vertAlign val="superscript"/>
        <sz val="10"/>
        <rFont val="Times New Roman CE"/>
        <family val="1"/>
        <charset val="238"/>
      </rPr>
      <t>d</t>
    </r>
  </si>
  <si>
    <r>
      <t>4433</t>
    </r>
    <r>
      <rPr>
        <vertAlign val="superscript"/>
        <sz val="10"/>
        <rFont val="Times New Roman"/>
        <family val="1"/>
        <charset val="238"/>
      </rPr>
      <t>c</t>
    </r>
  </si>
  <si>
    <r>
      <t>103</t>
    </r>
    <r>
      <rPr>
        <vertAlign val="superscript"/>
        <sz val="10"/>
        <rFont val="Times New Roman CE"/>
        <charset val="238"/>
      </rPr>
      <t>c</t>
    </r>
  </si>
  <si>
    <r>
      <t>16</t>
    </r>
    <r>
      <rPr>
        <vertAlign val="superscript"/>
        <sz val="10"/>
        <rFont val="Times New Roman CE"/>
        <charset val="238"/>
      </rPr>
      <t>c</t>
    </r>
  </si>
  <si>
    <r>
      <t>50587</t>
    </r>
    <r>
      <rPr>
        <vertAlign val="superscript"/>
        <sz val="10"/>
        <rFont val="Times New Roman"/>
        <family val="1"/>
        <charset val="238"/>
      </rPr>
      <t>b</t>
    </r>
  </si>
  <si>
    <r>
      <t>106</t>
    </r>
    <r>
      <rPr>
        <vertAlign val="superscript"/>
        <sz val="10"/>
        <rFont val="Times New Roman CE"/>
        <charset val="238"/>
      </rPr>
      <t>b</t>
    </r>
  </si>
  <si>
    <r>
      <t>42</t>
    </r>
    <r>
      <rPr>
        <vertAlign val="superscript"/>
        <sz val="10"/>
        <rFont val="Times New Roman CE"/>
        <charset val="238"/>
      </rPr>
      <t>b</t>
    </r>
  </si>
  <si>
    <r>
      <t>313914</t>
    </r>
    <r>
      <rPr>
        <vertAlign val="superscript"/>
        <sz val="10"/>
        <rFont val="Times New Roman"/>
        <family val="1"/>
        <charset val="238"/>
      </rPr>
      <t>c</t>
    </r>
  </si>
  <si>
    <r>
      <t>103</t>
    </r>
    <r>
      <rPr>
        <vertAlign val="superscript"/>
        <sz val="10"/>
        <rFont val="Times New Roman CE"/>
        <charset val="238"/>
      </rPr>
      <t>d</t>
    </r>
  </si>
  <si>
    <r>
      <t>33</t>
    </r>
    <r>
      <rPr>
        <vertAlign val="superscript"/>
        <sz val="10"/>
        <rFont val="Times New Roman CE"/>
        <charset val="238"/>
      </rPr>
      <t>c</t>
    </r>
  </si>
  <si>
    <r>
      <t>67912</t>
    </r>
    <r>
      <rPr>
        <vertAlign val="superscript"/>
        <sz val="10"/>
        <rFont val="Times New Roman"/>
        <family val="1"/>
        <charset val="238"/>
      </rPr>
      <t>c</t>
    </r>
  </si>
  <si>
    <r>
      <t>132</t>
    </r>
    <r>
      <rPr>
        <vertAlign val="superscript"/>
        <sz val="10"/>
        <rFont val="Times New Roman CE"/>
        <charset val="238"/>
      </rPr>
      <t>c</t>
    </r>
  </si>
  <si>
    <r>
      <t>29718</t>
    </r>
    <r>
      <rPr>
        <vertAlign val="superscript"/>
        <sz val="10"/>
        <rFont val="Times New Roman"/>
        <family val="1"/>
        <charset val="238"/>
      </rPr>
      <t>c</t>
    </r>
  </si>
  <si>
    <t>1 I 2011</t>
  </si>
  <si>
    <t>1 VII 2012</t>
  </si>
  <si>
    <r>
      <t>Kanada</t>
    </r>
    <r>
      <rPr>
        <vertAlign val="superscript"/>
        <sz val="10"/>
        <rFont val="Times New Roman CE"/>
        <charset val="238"/>
      </rPr>
      <t>c</t>
    </r>
    <r>
      <rPr>
        <sz val="10"/>
        <rFont val="Times New Roman CE"/>
        <family val="1"/>
        <charset val="238"/>
      </rPr>
      <t xml:space="preserve"> Canada</t>
    </r>
    <r>
      <rPr>
        <vertAlign val="superscript"/>
        <sz val="10"/>
        <rFont val="Times New Roman CE"/>
        <charset val="238"/>
      </rPr>
      <t>c</t>
    </r>
  </si>
  <si>
    <r>
      <t xml:space="preserve">Stany Zjednoczone </t>
    </r>
    <r>
      <rPr>
        <i/>
        <sz val="10"/>
        <rFont val="Times New Roman CE"/>
        <charset val="238"/>
      </rPr>
      <t>United States</t>
    </r>
  </si>
  <si>
    <r>
      <rPr>
        <sz val="10"/>
        <rFont val="Calibri"/>
        <family val="2"/>
        <charset val="238"/>
      </rPr>
      <t>­</t>
    </r>
    <r>
      <rPr>
        <sz val="10"/>
        <rFont val="Times New Roman"/>
        <family val="1"/>
        <charset val="238"/>
      </rPr>
      <t>0,9</t>
    </r>
  </si>
  <si>
    <r>
      <t>1,6</t>
    </r>
    <r>
      <rPr>
        <vertAlign val="superscript"/>
        <sz val="10"/>
        <rFont val="Times New Roman"/>
        <family val="1"/>
        <charset val="238"/>
      </rPr>
      <t>b</t>
    </r>
  </si>
  <si>
    <r>
      <t xml:space="preserve">Pozostałe kraje**  </t>
    </r>
    <r>
      <rPr>
        <b/>
        <i/>
        <sz val="11"/>
        <rFont val="Times New Roman"/>
        <family val="1"/>
        <charset val="238"/>
      </rPr>
      <t xml:space="preserve">      Other countries**</t>
    </r>
  </si>
  <si>
    <t>population</t>
  </si>
  <si>
    <t>austria</t>
  </si>
  <si>
    <r>
      <t>12,1</t>
    </r>
    <r>
      <rPr>
        <vertAlign val="superscript"/>
        <sz val="10"/>
        <rFont val="Times New Roman"/>
        <family val="1"/>
        <charset val="238"/>
      </rPr>
      <t>c</t>
    </r>
  </si>
  <si>
    <r>
      <t>15,2</t>
    </r>
    <r>
      <rPr>
        <vertAlign val="superscript"/>
        <sz val="10"/>
        <rFont val="Times New Roman"/>
        <family val="1"/>
        <charset val="238"/>
      </rPr>
      <t>d</t>
    </r>
  </si>
  <si>
    <r>
      <t>6,9</t>
    </r>
    <r>
      <rPr>
        <vertAlign val="superscript"/>
        <sz val="10"/>
        <rFont val="Times New Roman"/>
        <family val="1"/>
        <charset val="238"/>
      </rPr>
      <t>c</t>
    </r>
  </si>
  <si>
    <r>
      <t>2,0</t>
    </r>
    <r>
      <rPr>
        <vertAlign val="superscript"/>
        <sz val="10"/>
        <rFont val="Times New Roman"/>
        <family val="1"/>
        <charset val="238"/>
      </rPr>
      <t>b</t>
    </r>
  </si>
  <si>
    <r>
      <t>1,2</t>
    </r>
    <r>
      <rPr>
        <vertAlign val="superscript"/>
        <sz val="10"/>
        <rFont val="Times New Roman"/>
        <family val="1"/>
        <charset val="238"/>
      </rPr>
      <t>c</t>
    </r>
  </si>
  <si>
    <r>
      <t>4,3</t>
    </r>
    <r>
      <rPr>
        <vertAlign val="superscript"/>
        <sz val="10"/>
        <rFont val="Times New Roman"/>
        <family val="1"/>
        <charset val="238"/>
      </rPr>
      <t>b</t>
    </r>
  </si>
  <si>
    <r>
      <t>4,6</t>
    </r>
    <r>
      <rPr>
        <vertAlign val="superscript"/>
        <sz val="10"/>
        <rFont val="Times New Roman"/>
        <family val="1"/>
        <charset val="238"/>
      </rPr>
      <t>b</t>
    </r>
  </si>
  <si>
    <r>
      <t>6,8</t>
    </r>
    <r>
      <rPr>
        <vertAlign val="superscript"/>
        <sz val="10"/>
        <rFont val="Times New Roman"/>
        <family val="1"/>
        <charset val="238"/>
      </rPr>
      <t>d</t>
    </r>
  </si>
  <si>
    <r>
      <t>0,7</t>
    </r>
    <r>
      <rPr>
        <vertAlign val="superscript"/>
        <sz val="10"/>
        <rFont val="Times New Roman"/>
        <family val="1"/>
        <charset val="238"/>
      </rPr>
      <t>d</t>
    </r>
  </si>
  <si>
    <r>
      <t>3,6</t>
    </r>
    <r>
      <rPr>
        <vertAlign val="superscript"/>
        <sz val="10"/>
        <rFont val="Times New Roman"/>
        <family val="1"/>
        <charset val="238"/>
      </rPr>
      <t>e</t>
    </r>
  </si>
  <si>
    <r>
      <t>2,2</t>
    </r>
    <r>
      <rPr>
        <vertAlign val="superscript"/>
        <sz val="10"/>
        <rFont val="Times New Roman"/>
        <family val="1"/>
        <charset val="238"/>
      </rPr>
      <t>e</t>
    </r>
  </si>
  <si>
    <r>
      <t>9,1</t>
    </r>
    <r>
      <rPr>
        <vertAlign val="superscript"/>
        <sz val="10"/>
        <rFont val="Times New Roman"/>
        <family val="1"/>
        <charset val="238"/>
      </rPr>
      <t>e</t>
    </r>
  </si>
  <si>
    <r>
      <t>13,0</t>
    </r>
    <r>
      <rPr>
        <vertAlign val="superscript"/>
        <sz val="10"/>
        <rFont val="Times New Roman"/>
        <family val="1"/>
        <charset val="238"/>
      </rPr>
      <t>e</t>
    </r>
  </si>
  <si>
    <r>
      <rPr>
        <sz val="10"/>
        <rFont val="Calibri"/>
        <family val="2"/>
        <charset val="238"/>
      </rPr>
      <t>­</t>
    </r>
    <r>
      <rPr>
        <sz val="10"/>
        <rFont val="Times New Roman"/>
        <family val="1"/>
        <charset val="238"/>
      </rPr>
      <t>3,9</t>
    </r>
    <r>
      <rPr>
        <vertAlign val="superscript"/>
        <sz val="10"/>
        <rFont val="Times New Roman"/>
        <family val="1"/>
        <charset val="238"/>
      </rPr>
      <t>e</t>
    </r>
  </si>
  <si>
    <r>
      <t>6,0</t>
    </r>
    <r>
      <rPr>
        <vertAlign val="superscript"/>
        <sz val="10"/>
        <rFont val="Times New Roman"/>
        <family val="1"/>
        <charset val="238"/>
      </rPr>
      <t>b</t>
    </r>
  </si>
  <si>
    <r>
      <t>1,0</t>
    </r>
    <r>
      <rPr>
        <vertAlign val="superscript"/>
        <sz val="10"/>
        <rFont val="Times New Roman"/>
        <family val="1"/>
        <charset val="238"/>
      </rPr>
      <t>b</t>
    </r>
  </si>
  <si>
    <r>
      <t>11,7</t>
    </r>
    <r>
      <rPr>
        <vertAlign val="superscript"/>
        <sz val="10"/>
        <rFont val="Times New Roman"/>
        <family val="1"/>
        <charset val="238"/>
      </rPr>
      <t>b</t>
    </r>
  </si>
  <si>
    <r>
      <t>25,6</t>
    </r>
    <r>
      <rPr>
        <vertAlign val="superscript"/>
        <sz val="10"/>
        <rFont val="Times New Roman"/>
        <family val="1"/>
        <charset val="238"/>
      </rPr>
      <t>f</t>
    </r>
  </si>
  <si>
    <r>
      <t>22,0</t>
    </r>
    <r>
      <rPr>
        <vertAlign val="superscript"/>
        <sz val="10"/>
        <rFont val="Times New Roman"/>
        <family val="1"/>
        <charset val="238"/>
      </rPr>
      <t>g</t>
    </r>
  </si>
  <si>
    <r>
      <t>6,3</t>
    </r>
    <r>
      <rPr>
        <vertAlign val="superscript"/>
        <sz val="10"/>
        <rFont val="Times New Roman"/>
        <family val="1"/>
        <charset val="238"/>
      </rPr>
      <t>c</t>
    </r>
  </si>
  <si>
    <r>
      <t>1,7</t>
    </r>
    <r>
      <rPr>
        <vertAlign val="superscript"/>
        <sz val="10"/>
        <rFont val="Times New Roman"/>
        <family val="1"/>
        <charset val="238"/>
      </rPr>
      <t>c</t>
    </r>
  </si>
  <si>
    <r>
      <t>4,4</t>
    </r>
    <r>
      <rPr>
        <vertAlign val="superscript"/>
        <sz val="10"/>
        <rFont val="Times New Roman"/>
        <family val="1"/>
        <charset val="238"/>
      </rPr>
      <t>h</t>
    </r>
  </si>
  <si>
    <r>
      <t>2,1</t>
    </r>
    <r>
      <rPr>
        <vertAlign val="superscript"/>
        <sz val="10"/>
        <rFont val="Times New Roman"/>
        <family val="1"/>
        <charset val="238"/>
      </rPr>
      <t>h</t>
    </r>
  </si>
  <si>
    <r>
      <t>5,1</t>
    </r>
    <r>
      <rPr>
        <vertAlign val="superscript"/>
        <sz val="10"/>
        <rFont val="Times New Roman"/>
        <family val="1"/>
        <charset val="238"/>
      </rPr>
      <t>h</t>
    </r>
  </si>
  <si>
    <r>
      <t>20,5</t>
    </r>
    <r>
      <rPr>
        <vertAlign val="superscript"/>
        <sz val="10"/>
        <rFont val="Times New Roman"/>
        <family val="1"/>
        <charset val="238"/>
      </rPr>
      <t>h</t>
    </r>
  </si>
  <si>
    <r>
      <t>1,9</t>
    </r>
    <r>
      <rPr>
        <vertAlign val="superscript"/>
        <sz val="10"/>
        <rFont val="Times New Roman"/>
        <family val="1"/>
        <charset val="238"/>
      </rPr>
      <t>b</t>
    </r>
  </si>
  <si>
    <r>
      <t>Holandia</t>
    </r>
    <r>
      <rPr>
        <sz val="10"/>
        <color indexed="8"/>
        <rFont val="Times New Roman"/>
        <family val="1"/>
        <charset val="238"/>
      </rPr>
      <t xml:space="preserve">   </t>
    </r>
    <r>
      <rPr>
        <i/>
        <sz val="10"/>
        <color indexed="8"/>
        <rFont val="Times New Roman"/>
        <family val="1"/>
        <charset val="238"/>
      </rPr>
      <t>Netherlands</t>
    </r>
  </si>
  <si>
    <r>
      <t>Kanada***</t>
    </r>
    <r>
      <rPr>
        <i/>
        <vertAlign val="superscript"/>
        <sz val="10"/>
        <rFont val="Times New Roman"/>
        <family val="1"/>
        <charset val="238"/>
      </rPr>
      <t>ad</t>
    </r>
    <r>
      <rPr>
        <i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  </t>
    </r>
    <r>
      <rPr>
        <i/>
        <sz val="10"/>
        <rFont val="Times New Roman"/>
        <family val="1"/>
        <charset val="238"/>
      </rPr>
      <t>Canada***</t>
    </r>
    <r>
      <rPr>
        <i/>
        <vertAlign val="superscript"/>
        <sz val="10"/>
        <rFont val="Times New Roman"/>
        <family val="1"/>
        <charset val="238"/>
      </rPr>
      <t>ad</t>
    </r>
  </si>
  <si>
    <t>a Persons aged 0-14 years and 65 years and more per 100 persons aged 15-64.  b 1993.  c 2002.  d 2003. e 2010</t>
  </si>
  <si>
    <r>
      <t>46,0</t>
    </r>
    <r>
      <rPr>
        <strike/>
        <vertAlign val="superscript"/>
        <sz val="10"/>
        <rFont val="Times New Roman CE"/>
        <charset val="238"/>
      </rPr>
      <t>e</t>
    </r>
  </si>
  <si>
    <r>
      <t>24,5</t>
    </r>
    <r>
      <rPr>
        <vertAlign val="superscript"/>
        <sz val="10"/>
        <rFont val="Times New Roman CE"/>
        <charset val="238"/>
      </rPr>
      <t>e</t>
    </r>
  </si>
  <si>
    <r>
      <t>6,2</t>
    </r>
    <r>
      <rPr>
        <vertAlign val="superscript"/>
        <sz val="10"/>
        <rFont val="Times New Roman CE"/>
        <charset val="238"/>
      </rPr>
      <t>e</t>
    </r>
  </si>
  <si>
    <r>
      <t>6,5</t>
    </r>
    <r>
      <rPr>
        <vertAlign val="superscript"/>
        <sz val="10"/>
        <rFont val="Times New Roman CE"/>
        <charset val="238"/>
      </rPr>
      <t>e</t>
    </r>
  </si>
  <si>
    <r>
      <t>39,6</t>
    </r>
    <r>
      <rPr>
        <vertAlign val="superscript"/>
        <sz val="10"/>
        <rFont val="Times New Roman CE"/>
        <charset val="238"/>
      </rPr>
      <t>e</t>
    </r>
  </si>
  <si>
    <r>
      <t>25,7</t>
    </r>
    <r>
      <rPr>
        <vertAlign val="superscript"/>
        <sz val="10"/>
        <rFont val="Times New Roman CE"/>
        <charset val="238"/>
      </rPr>
      <t>e</t>
    </r>
  </si>
  <si>
    <r>
      <t>4,8</t>
    </r>
    <r>
      <rPr>
        <vertAlign val="superscript"/>
        <sz val="10"/>
        <rFont val="Times New Roman CE"/>
        <charset val="238"/>
      </rPr>
      <t>e</t>
    </r>
  </si>
  <si>
    <r>
      <t>3,4</t>
    </r>
    <r>
      <rPr>
        <vertAlign val="superscript"/>
        <sz val="10"/>
        <rFont val="Times New Roman CE"/>
        <charset val="238"/>
      </rPr>
      <t>e</t>
    </r>
  </si>
  <si>
    <t>a  Excluding Hong Kong, Macao and Taiwan. b  Nationals projections. c  Provisional data</t>
  </si>
  <si>
    <r>
      <t xml:space="preserve">65 i więcej
</t>
    </r>
    <r>
      <rPr>
        <i/>
        <sz val="10"/>
        <rFont val="Times New Roman CE"/>
        <family val="1"/>
        <charset val="238"/>
      </rPr>
      <t>65 and more</t>
    </r>
  </si>
  <si>
    <r>
      <t>2,1</t>
    </r>
    <r>
      <rPr>
        <vertAlign val="superscript"/>
        <sz val="10"/>
        <rFont val="Times New Roman"/>
        <family val="1"/>
        <charset val="238"/>
      </rPr>
      <t>c</t>
    </r>
  </si>
  <si>
    <r>
      <t>3,75</t>
    </r>
    <r>
      <rPr>
        <vertAlign val="superscript"/>
        <sz val="10"/>
        <rFont val="Times New Roman"/>
        <family val="1"/>
        <charset val="238"/>
      </rPr>
      <t>g</t>
    </r>
  </si>
  <si>
    <r>
      <t>3,00</t>
    </r>
    <r>
      <rPr>
        <vertAlign val="superscript"/>
        <sz val="10"/>
        <rFont val="Times New Roman"/>
        <family val="1"/>
        <charset val="238"/>
      </rPr>
      <t>b</t>
    </r>
  </si>
  <si>
    <r>
      <t>3234</t>
    </r>
    <r>
      <rPr>
        <vertAlign val="superscript"/>
        <sz val="10"/>
        <rFont val="Times New Roman"/>
        <family val="1"/>
        <charset val="238"/>
      </rPr>
      <t>c</t>
    </r>
  </si>
  <si>
    <r>
      <t>1950</t>
    </r>
    <r>
      <rPr>
        <vertAlign val="superscript"/>
        <sz val="10"/>
        <rFont val="Times New Roman"/>
        <family val="1"/>
        <charset val="238"/>
      </rPr>
      <t>a</t>
    </r>
  </si>
  <si>
    <r>
      <t>Chiny - Hongkong</t>
    </r>
    <r>
      <rPr>
        <vertAlign val="superscript"/>
        <sz val="10"/>
        <rFont val="Times New Roman"/>
        <family val="1"/>
        <charset val="238"/>
      </rPr>
      <t>d</t>
    </r>
  </si>
  <si>
    <r>
      <t>1652</t>
    </r>
    <r>
      <rPr>
        <vertAlign val="superscript"/>
        <sz val="10"/>
        <rFont val="Times New Roman"/>
        <family val="1"/>
        <charset val="238"/>
      </rPr>
      <t>e</t>
    </r>
  </si>
  <si>
    <t xml:space="preserve">   Ho-Chi-Minh</t>
  </si>
  <si>
    <r>
      <t>1284</t>
    </r>
    <r>
      <rPr>
        <vertAlign val="superscript"/>
        <sz val="10"/>
        <rFont val="Times New Roman"/>
        <family val="1"/>
        <charset val="238"/>
      </rPr>
      <t>f</t>
    </r>
  </si>
  <si>
    <r>
      <t>4435</t>
    </r>
    <r>
      <rPr>
        <vertAlign val="superscript"/>
        <sz val="10"/>
        <rFont val="Times New Roman"/>
        <family val="1"/>
        <charset val="238"/>
      </rPr>
      <t>c</t>
    </r>
  </si>
  <si>
    <r>
      <t>20117</t>
    </r>
    <r>
      <rPr>
        <vertAlign val="superscript"/>
        <sz val="10"/>
        <rFont val="Times New Roman"/>
        <family val="1"/>
        <charset val="238"/>
      </rPr>
      <t>c</t>
    </r>
  </si>
  <si>
    <r>
      <t>4090</t>
    </r>
    <r>
      <rPr>
        <vertAlign val="superscript"/>
        <sz val="10"/>
        <rFont val="Times New Roman"/>
        <family val="1"/>
        <charset val="238"/>
      </rPr>
      <t>c</t>
    </r>
  </si>
  <si>
    <r>
      <t>2668</t>
    </r>
    <r>
      <rPr>
        <vertAlign val="superscript"/>
        <sz val="10"/>
        <rFont val="Times New Roman"/>
        <family val="1"/>
        <charset val="238"/>
      </rPr>
      <t>c</t>
    </r>
  </si>
  <si>
    <r>
      <t>1766</t>
    </r>
    <r>
      <rPr>
        <vertAlign val="superscript"/>
        <sz val="10"/>
        <rFont val="Times New Roman"/>
        <family val="1"/>
        <charset val="238"/>
      </rPr>
      <t>a</t>
    </r>
  </si>
  <si>
    <r>
      <t>1300</t>
    </r>
    <r>
      <rPr>
        <vertAlign val="superscript"/>
        <sz val="10"/>
        <rFont val="Times New Roman"/>
        <family val="1"/>
        <charset val="238"/>
      </rPr>
      <t>c</t>
    </r>
  </si>
  <si>
    <t xml:space="preserve">   Filadelfia-Camden-Wilming,</t>
  </si>
  <si>
    <r>
      <t>6045</t>
    </r>
    <r>
      <rPr>
        <vertAlign val="superscript"/>
        <sz val="10"/>
        <rFont val="Times New Roman"/>
        <family val="1"/>
        <charset val="238"/>
      </rPr>
      <t>a</t>
    </r>
  </si>
  <si>
    <t xml:space="preserve"> "2013 Birtannica Book of the Year, Encyklopedia Britannica",Inc., Chicago 2013</t>
  </si>
  <si>
    <t xml:space="preserve"> "Calendario Atlante de Agostini 2013", Istituto Geografico de Agostini, Novara 2012</t>
  </si>
  <si>
    <t xml:space="preserve"> "World Population Prospects, The 2011 Revision Population Database"  Internet http://esa.un.org/wpp.</t>
  </si>
  <si>
    <t xml:space="preserve"> "World Urbanization Prospects, The 2011 Revision Population Database",  Internet http://esa.un.org/unpd/wup/index.htm.</t>
  </si>
  <si>
    <r>
      <t xml:space="preserve">  Roczniki statystyczne i demofraficzne poszczególnych krajów </t>
    </r>
    <r>
      <rPr>
        <i/>
        <sz val="10"/>
        <rFont val="Times New Roman"/>
        <family val="1"/>
        <charset val="238"/>
      </rPr>
      <t>(statistical and demographic yearbooks of individual countries)</t>
    </r>
    <r>
      <rPr>
        <sz val="10"/>
        <rFont val="Times New Roman"/>
        <family val="1"/>
        <charset val="238"/>
      </rPr>
      <t>.</t>
    </r>
  </si>
  <si>
    <r>
      <t>136,2</t>
    </r>
    <r>
      <rPr>
        <b/>
        <vertAlign val="superscript"/>
        <sz val="10"/>
        <rFont val="Times New Roman"/>
        <family val="1"/>
        <charset val="238"/>
      </rPr>
      <t>a</t>
    </r>
  </si>
  <si>
    <t xml:space="preserve">   a Excluding places with a population of less than 50, for example, uninhabited polar areas.b Including Asian part of Russian Federation. </t>
  </si>
  <si>
    <r>
      <t xml:space="preserve">Kraje europejskie  (stan na koniec roku)*     </t>
    </r>
    <r>
      <rPr>
        <b/>
        <i/>
        <sz val="10"/>
        <rFont val="Times New Roman CE"/>
        <family val="1"/>
        <charset val="238"/>
      </rPr>
      <t>European countries  (as of the end of the year)*</t>
    </r>
  </si>
  <si>
    <r>
      <t xml:space="preserve">Wielka Brytania
</t>
    </r>
    <r>
      <rPr>
        <i/>
        <sz val="10"/>
        <rFont val="Times New Roman CE"/>
        <family val="1"/>
        <charset val="238"/>
      </rPr>
      <t>United Kindom</t>
    </r>
  </si>
  <si>
    <r>
      <t xml:space="preserve">Pozostałe kraje  (stan na połowę roku) **     </t>
    </r>
    <r>
      <rPr>
        <b/>
        <i/>
        <sz val="10"/>
        <rFont val="Times New Roman CE"/>
        <family val="1"/>
        <charset val="238"/>
      </rPr>
      <t>Other countries  (as of mid-year)**</t>
    </r>
  </si>
  <si>
    <r>
      <t xml:space="preserve">Rep. Pd. Afryki
</t>
    </r>
    <r>
      <rPr>
        <i/>
        <sz val="10"/>
        <rFont val="Times New Roman CE"/>
        <family val="1"/>
        <charset val="238"/>
      </rPr>
      <t>South Africa</t>
    </r>
  </si>
  <si>
    <r>
      <t xml:space="preserve">Stany Zjednoczone
</t>
    </r>
    <r>
      <rPr>
        <i/>
        <sz val="10"/>
        <rFont val="Times New Roman CE"/>
        <family val="1"/>
        <charset val="238"/>
      </rPr>
      <t>the United States</t>
    </r>
  </si>
  <si>
    <t>a Provisional data b 2011.  c 2012. d 2010. e Excluding Hong Kong, Macao and Taiwan.</t>
  </si>
  <si>
    <r>
      <t xml:space="preserve">   Nowosybirsk</t>
    </r>
    <r>
      <rPr>
        <vertAlign val="superscript"/>
        <sz val="10"/>
        <rFont val="Times New Roman"/>
        <family val="1"/>
        <charset val="238"/>
      </rPr>
      <t>f</t>
    </r>
  </si>
  <si>
    <r>
      <t xml:space="preserve">   Omsk</t>
    </r>
    <r>
      <rPr>
        <vertAlign val="superscript"/>
        <sz val="10"/>
        <rFont val="Times New Roman"/>
        <family val="1"/>
        <charset val="238"/>
      </rPr>
      <t>f</t>
    </r>
  </si>
  <si>
    <r>
      <t>1164</t>
    </r>
    <r>
      <rPr>
        <vertAlign val="superscript"/>
        <sz val="10"/>
        <rFont val="Times New Roman"/>
        <family val="1"/>
        <charset val="238"/>
      </rPr>
      <t>a</t>
    </r>
  </si>
  <si>
    <r>
      <t>1757</t>
    </r>
    <r>
      <rPr>
        <vertAlign val="superscript"/>
        <sz val="10"/>
        <rFont val="Times New Roman"/>
        <family val="1"/>
        <charset val="238"/>
      </rPr>
      <t>a</t>
    </r>
  </si>
  <si>
    <r>
      <t>1618</t>
    </r>
    <r>
      <rPr>
        <vertAlign val="superscript"/>
        <sz val="10"/>
        <rFont val="Times New Roman"/>
        <family val="1"/>
        <charset val="238"/>
      </rPr>
      <t>a</t>
    </r>
  </si>
  <si>
    <r>
      <t xml:space="preserve">   Adana</t>
    </r>
    <r>
      <rPr>
        <vertAlign val="superscript"/>
        <sz val="10"/>
        <rFont val="Times New Roman"/>
        <family val="1"/>
        <charset val="238"/>
      </rPr>
      <t>f</t>
    </r>
  </si>
  <si>
    <r>
      <t xml:space="preserve">   Ankara</t>
    </r>
    <r>
      <rPr>
        <vertAlign val="superscript"/>
        <sz val="10"/>
        <rFont val="Times New Roman"/>
        <family val="1"/>
        <charset val="238"/>
      </rPr>
      <t>f</t>
    </r>
  </si>
  <si>
    <r>
      <t xml:space="preserve">   Bursa</t>
    </r>
    <r>
      <rPr>
        <vertAlign val="superscript"/>
        <sz val="10"/>
        <rFont val="Times New Roman"/>
        <family val="1"/>
        <charset val="238"/>
      </rPr>
      <t>f</t>
    </r>
  </si>
  <si>
    <r>
      <t xml:space="preserve">   Gazi Antep</t>
    </r>
    <r>
      <rPr>
        <vertAlign val="superscript"/>
        <sz val="10"/>
        <rFont val="Times New Roman"/>
        <family val="1"/>
        <charset val="238"/>
      </rPr>
      <t>f</t>
    </r>
  </si>
  <si>
    <r>
      <t xml:space="preserve">   Izmir</t>
    </r>
    <r>
      <rPr>
        <vertAlign val="superscript"/>
        <sz val="10"/>
        <rFont val="Times New Roman"/>
        <family val="1"/>
        <charset val="238"/>
      </rPr>
      <t xml:space="preserve">f   </t>
    </r>
  </si>
  <si>
    <r>
      <t xml:space="preserve">   Odessa</t>
    </r>
    <r>
      <rPr>
        <vertAlign val="superscript"/>
        <sz val="10"/>
        <rFont val="Times New Roman"/>
        <family val="1"/>
        <charset val="238"/>
      </rPr>
      <t>f</t>
    </r>
  </si>
  <si>
    <r>
      <t xml:space="preserve">   Birmingham</t>
    </r>
    <r>
      <rPr>
        <vertAlign val="superscript"/>
        <sz val="10"/>
        <rFont val="Times New Roman"/>
        <family val="1"/>
        <charset val="238"/>
      </rPr>
      <t>g</t>
    </r>
  </si>
  <si>
    <r>
      <t xml:space="preserve">   Leeds</t>
    </r>
    <r>
      <rPr>
        <vertAlign val="superscript"/>
        <sz val="10"/>
        <rFont val="Times New Roman"/>
        <family val="1"/>
        <charset val="238"/>
      </rPr>
      <t>g</t>
    </r>
  </si>
  <si>
    <r>
      <t xml:space="preserve">   Liverpool</t>
    </r>
    <r>
      <rPr>
        <vertAlign val="superscript"/>
        <sz val="10"/>
        <rFont val="Times New Roman"/>
        <family val="1"/>
        <charset val="238"/>
      </rPr>
      <t>g</t>
    </r>
  </si>
  <si>
    <r>
      <t>8308</t>
    </r>
    <r>
      <rPr>
        <vertAlign val="superscript"/>
        <sz val="10"/>
        <rFont val="Times New Roman"/>
        <family val="1"/>
        <charset val="238"/>
      </rPr>
      <t>h</t>
    </r>
  </si>
  <si>
    <r>
      <t xml:space="preserve">   Newcastle upon Tyne</t>
    </r>
    <r>
      <rPr>
        <vertAlign val="superscript"/>
        <sz val="10"/>
        <rFont val="Times New Roman"/>
        <family val="1"/>
        <charset val="238"/>
      </rPr>
      <t>g</t>
    </r>
  </si>
  <si>
    <r>
      <t xml:space="preserve">   Sheffield</t>
    </r>
    <r>
      <rPr>
        <vertAlign val="superscript"/>
        <sz val="10"/>
        <rFont val="Times New Roman"/>
        <family val="1"/>
        <charset val="238"/>
      </rPr>
      <t>g</t>
    </r>
  </si>
  <si>
    <r>
      <t>1257</t>
    </r>
    <r>
      <rPr>
        <vertAlign val="superscript"/>
        <sz val="10"/>
        <rFont val="Times New Roman"/>
        <family val="1"/>
        <charset val="238"/>
      </rPr>
      <t>e</t>
    </r>
  </si>
  <si>
    <r>
      <t xml:space="preserve">   Czelabińsk</t>
    </r>
    <r>
      <rPr>
        <vertAlign val="superscript"/>
        <sz val="10"/>
        <rFont val="Times New Roman"/>
        <family val="1"/>
        <charset val="238"/>
      </rPr>
      <t>f</t>
    </r>
  </si>
  <si>
    <r>
      <t xml:space="preserve">   Jekaterynburg</t>
    </r>
    <r>
      <rPr>
        <vertAlign val="superscript"/>
        <sz val="10"/>
        <rFont val="Times New Roman"/>
        <family val="1"/>
        <charset val="238"/>
      </rPr>
      <t>f</t>
    </r>
  </si>
  <si>
    <t xml:space="preserve">   Palermo</t>
  </si>
  <si>
    <t>Tyne and Wear; aglomeracja Sheffield: South Yorkshire.  h Greater London (w tym City of London z ludnością 7,4 tys.).</t>
  </si>
  <si>
    <r>
      <t>2876</t>
    </r>
    <r>
      <rPr>
        <vertAlign val="superscript"/>
        <sz val="10"/>
        <rFont val="Times New Roman"/>
        <family val="1"/>
        <charset val="238"/>
      </rPr>
      <t>c</t>
    </r>
  </si>
  <si>
    <r>
      <t>1819</t>
    </r>
    <r>
      <rPr>
        <vertAlign val="superscript"/>
        <sz val="10"/>
        <rFont val="Times New Roman"/>
        <family val="1"/>
        <charset val="238"/>
      </rPr>
      <t>b</t>
    </r>
  </si>
  <si>
    <r>
      <t>10053</t>
    </r>
    <r>
      <rPr>
        <vertAlign val="superscript"/>
        <sz val="10"/>
        <rFont val="Times New Roman"/>
        <family val="1"/>
        <charset val="238"/>
      </rPr>
      <t>c</t>
    </r>
  </si>
  <si>
    <r>
      <t>2242</t>
    </r>
    <r>
      <rPr>
        <vertAlign val="superscript"/>
        <sz val="10"/>
        <rFont val="Times New Roman"/>
        <family val="1"/>
        <charset val="238"/>
      </rPr>
      <t>b</t>
    </r>
  </si>
  <si>
    <r>
      <t>1416</t>
    </r>
    <r>
      <rPr>
        <vertAlign val="superscript"/>
        <sz val="10"/>
        <rFont val="Times New Roman"/>
        <family val="1"/>
        <charset val="238"/>
      </rPr>
      <t>b</t>
    </r>
  </si>
  <si>
    <r>
      <t>14269</t>
    </r>
    <r>
      <rPr>
        <vertAlign val="superscript"/>
        <sz val="10"/>
        <rFont val="Times New Roman"/>
        <family val="1"/>
        <charset val="238"/>
      </rPr>
      <t>c</t>
    </r>
  </si>
  <si>
    <r>
      <t>11284</t>
    </r>
    <r>
      <rPr>
        <vertAlign val="superscript"/>
        <sz val="10"/>
        <rFont val="Times New Roman"/>
        <family val="1"/>
        <charset val="238"/>
      </rPr>
      <t>b</t>
    </r>
  </si>
  <si>
    <r>
      <t>3658</t>
    </r>
    <r>
      <rPr>
        <vertAlign val="superscript"/>
        <sz val="10"/>
        <rFont val="Times New Roman"/>
        <family val="1"/>
        <charset val="238"/>
      </rPr>
      <t>c</t>
    </r>
  </si>
  <si>
    <r>
      <t>2162</t>
    </r>
    <r>
      <rPr>
        <vertAlign val="superscript"/>
        <sz val="10"/>
        <rFont val="Times New Roman"/>
        <family val="1"/>
        <charset val="238"/>
      </rPr>
      <t>b</t>
    </r>
  </si>
  <si>
    <r>
      <t>1658</t>
    </r>
    <r>
      <rPr>
        <vertAlign val="superscript"/>
        <sz val="10"/>
        <rFont val="Times New Roman"/>
        <family val="1"/>
        <charset val="238"/>
      </rPr>
      <t>b</t>
    </r>
  </si>
  <si>
    <r>
      <t>9932</t>
    </r>
    <r>
      <rPr>
        <vertAlign val="superscript"/>
        <sz val="10"/>
        <rFont val="Times New Roman"/>
        <family val="1"/>
        <charset val="238"/>
      </rPr>
      <t>c</t>
    </r>
  </si>
  <si>
    <r>
      <t>5332</t>
    </r>
    <r>
      <rPr>
        <vertAlign val="superscript"/>
        <sz val="10"/>
        <rFont val="Times New Roman"/>
        <family val="1"/>
        <charset val="238"/>
      </rPr>
      <t>b</t>
    </r>
  </si>
  <si>
    <r>
      <t>2578</t>
    </r>
    <r>
      <rPr>
        <vertAlign val="superscript"/>
        <sz val="10"/>
        <rFont val="Times New Roman"/>
        <family val="1"/>
        <charset val="238"/>
      </rPr>
      <t>c</t>
    </r>
  </si>
  <si>
    <r>
      <t>1504</t>
    </r>
    <r>
      <rPr>
        <vertAlign val="superscript"/>
        <sz val="10"/>
        <rFont val="Times New Roman"/>
        <family val="1"/>
        <charset val="238"/>
      </rPr>
      <t>b</t>
    </r>
  </si>
  <si>
    <r>
      <t>634</t>
    </r>
    <r>
      <rPr>
        <vertAlign val="superscript"/>
        <sz val="10"/>
        <rFont val="Times New Roman"/>
        <family val="1"/>
        <charset val="238"/>
      </rPr>
      <t>b</t>
    </r>
  </si>
  <si>
    <t xml:space="preserve">   Anshan</t>
  </si>
  <si>
    <r>
      <t>1293</t>
    </r>
    <r>
      <rPr>
        <vertAlign val="superscript"/>
        <sz val="10"/>
        <rFont val="Times New Roman"/>
        <family val="1"/>
        <charset val="238"/>
      </rPr>
      <t>b</t>
    </r>
  </si>
  <si>
    <r>
      <t>8217</t>
    </r>
    <r>
      <rPr>
        <vertAlign val="superscript"/>
        <sz val="10"/>
        <rFont val="Times New Roman"/>
        <family val="1"/>
        <charset val="238"/>
      </rPr>
      <t>c</t>
    </r>
  </si>
  <si>
    <r>
      <t>8002</t>
    </r>
    <r>
      <rPr>
        <vertAlign val="superscript"/>
        <sz val="10"/>
        <rFont val="Times New Roman"/>
        <family val="1"/>
        <charset val="238"/>
      </rPr>
      <t>b</t>
    </r>
  </si>
  <si>
    <r>
      <t>1195</t>
    </r>
    <r>
      <rPr>
        <vertAlign val="superscript"/>
        <sz val="10"/>
        <rFont val="Times New Roman"/>
        <family val="1"/>
        <charset val="238"/>
      </rPr>
      <t>b</t>
    </r>
  </si>
  <si>
    <r>
      <t>1909</t>
    </r>
    <r>
      <rPr>
        <vertAlign val="superscript"/>
        <sz val="10"/>
        <rFont val="Times New Roman"/>
        <family val="1"/>
        <charset val="238"/>
      </rPr>
      <t>c</t>
    </r>
  </si>
  <si>
    <r>
      <t>962</t>
    </r>
    <r>
      <rPr>
        <vertAlign val="superscript"/>
        <sz val="10"/>
        <rFont val="Times New Roman"/>
        <family val="1"/>
        <charset val="238"/>
      </rPr>
      <t>b</t>
    </r>
  </si>
  <si>
    <r>
      <t>7569</t>
    </r>
    <r>
      <rPr>
        <vertAlign val="superscript"/>
        <sz val="10"/>
        <rFont val="Times New Roman"/>
        <family val="1"/>
        <charset val="238"/>
      </rPr>
      <t>c</t>
    </r>
  </si>
  <si>
    <r>
      <t>2456</t>
    </r>
    <r>
      <rPr>
        <vertAlign val="superscript"/>
        <sz val="10"/>
        <rFont val="Times New Roman"/>
        <family val="1"/>
        <charset val="238"/>
      </rPr>
      <t>b</t>
    </r>
  </si>
  <si>
    <r>
      <t>7960</t>
    </r>
    <r>
      <rPr>
        <vertAlign val="superscript"/>
        <sz val="10"/>
        <rFont val="Times New Roman"/>
        <family val="1"/>
        <charset val="238"/>
      </rPr>
      <t>c</t>
    </r>
  </si>
  <si>
    <r>
      <t>3094</t>
    </r>
    <r>
      <rPr>
        <vertAlign val="superscript"/>
        <sz val="10"/>
        <rFont val="Times New Roman"/>
        <family val="1"/>
        <charset val="238"/>
      </rPr>
      <t>b</t>
    </r>
  </si>
  <si>
    <r>
      <t>3343</t>
    </r>
    <r>
      <rPr>
        <vertAlign val="superscript"/>
        <sz val="10"/>
        <rFont val="Times New Roman"/>
        <family val="1"/>
        <charset val="238"/>
      </rPr>
      <t>c</t>
    </r>
  </si>
  <si>
    <r>
      <t>4776</t>
    </r>
    <r>
      <rPr>
        <vertAlign val="superscript"/>
        <sz val="10"/>
        <rFont val="Times New Roman"/>
        <family val="1"/>
        <charset val="238"/>
      </rPr>
      <t>b</t>
    </r>
  </si>
  <si>
    <r>
      <t>1985</t>
    </r>
    <r>
      <rPr>
        <vertAlign val="superscript"/>
        <sz val="10"/>
        <rFont val="Times New Roman"/>
        <family val="1"/>
        <charset val="238"/>
      </rPr>
      <t>c</t>
    </r>
  </si>
  <si>
    <r>
      <t>692</t>
    </r>
    <r>
      <rPr>
        <vertAlign val="superscript"/>
        <sz val="10"/>
        <rFont val="Times New Roman"/>
        <family val="1"/>
        <charset val="238"/>
      </rPr>
      <t>b</t>
    </r>
  </si>
  <si>
    <r>
      <t>6606</t>
    </r>
    <r>
      <rPr>
        <vertAlign val="superscript"/>
        <sz val="10"/>
        <rFont val="Times New Roman"/>
        <family val="1"/>
        <charset val="238"/>
      </rPr>
      <t>c</t>
    </r>
  </si>
  <si>
    <r>
      <t>1732</t>
    </r>
    <r>
      <rPr>
        <vertAlign val="superscript"/>
        <sz val="10"/>
        <rFont val="Times New Roman"/>
        <family val="1"/>
        <charset val="238"/>
      </rPr>
      <t>b</t>
    </r>
  </si>
  <si>
    <r>
      <t>1537</t>
    </r>
    <r>
      <rPr>
        <vertAlign val="superscript"/>
        <sz val="10"/>
        <rFont val="Times New Roman"/>
        <family val="1"/>
        <charset val="238"/>
      </rPr>
      <t>b</t>
    </r>
  </si>
  <si>
    <r>
      <t>1104</t>
    </r>
    <r>
      <rPr>
        <vertAlign val="superscript"/>
        <sz val="10"/>
        <rFont val="Times New Roman"/>
        <family val="1"/>
        <charset val="238"/>
      </rPr>
      <t>b</t>
    </r>
  </si>
  <si>
    <r>
      <t>1258</t>
    </r>
    <r>
      <rPr>
        <vertAlign val="superscript"/>
        <sz val="10"/>
        <rFont val="Times New Roman"/>
        <family val="1"/>
        <charset val="238"/>
      </rPr>
      <t>b</t>
    </r>
  </si>
  <si>
    <r>
      <t>11733</t>
    </r>
    <r>
      <rPr>
        <vertAlign val="superscript"/>
        <sz val="10"/>
        <rFont val="Times New Roman"/>
        <family val="1"/>
        <charset val="238"/>
      </rPr>
      <t>c</t>
    </r>
  </si>
  <si>
    <r>
      <t>3582</t>
    </r>
    <r>
      <rPr>
        <vertAlign val="superscript"/>
        <sz val="10"/>
        <rFont val="Times New Roman"/>
        <family val="1"/>
        <charset val="238"/>
      </rPr>
      <t>b</t>
    </r>
  </si>
  <si>
    <t xml:space="preserve">   Yueyang</t>
  </si>
  <si>
    <r>
      <t>856</t>
    </r>
    <r>
      <rPr>
        <vertAlign val="superscript"/>
        <sz val="10"/>
        <rFont val="Times New Roman"/>
        <family val="1"/>
        <charset val="238"/>
      </rPr>
      <t>b</t>
    </r>
  </si>
  <si>
    <r>
      <t>5903</t>
    </r>
    <r>
      <rPr>
        <vertAlign val="superscript"/>
        <sz val="10"/>
        <rFont val="Times New Roman"/>
        <family val="1"/>
        <charset val="238"/>
      </rPr>
      <t>c</t>
    </r>
  </si>
  <si>
    <r>
      <t>2407</t>
    </r>
    <r>
      <rPr>
        <vertAlign val="superscript"/>
        <sz val="10"/>
        <rFont val="Times New Roman"/>
        <family val="1"/>
        <charset val="238"/>
      </rPr>
      <t>b</t>
    </r>
  </si>
  <si>
    <r>
      <t>10725</t>
    </r>
    <r>
      <rPr>
        <vertAlign val="superscript"/>
        <sz val="10"/>
        <rFont val="Times New Roman"/>
        <family val="1"/>
        <charset val="238"/>
      </rPr>
      <t>c</t>
    </r>
  </si>
  <si>
    <r>
      <t>1883</t>
    </r>
    <r>
      <rPr>
        <vertAlign val="superscript"/>
        <sz val="10"/>
        <rFont val="Times New Roman"/>
        <family val="1"/>
        <charset val="238"/>
      </rPr>
      <t>b</t>
    </r>
  </si>
  <si>
    <r>
      <t>667</t>
    </r>
    <r>
      <rPr>
        <vertAlign val="superscript"/>
        <sz val="10"/>
        <rFont val="Times New Roman"/>
        <family val="1"/>
        <charset val="238"/>
      </rPr>
      <t>b</t>
    </r>
  </si>
  <si>
    <r>
      <t>721</t>
    </r>
    <r>
      <rPr>
        <vertAlign val="superscript"/>
        <sz val="10"/>
        <rFont val="Times New Roman"/>
        <family val="1"/>
        <charset val="238"/>
      </rPr>
      <t>b</t>
    </r>
  </si>
  <si>
    <r>
      <t>3545</t>
    </r>
    <r>
      <rPr>
        <vertAlign val="superscript"/>
        <sz val="10"/>
        <rFont val="Times New Roman"/>
        <family val="1"/>
        <charset val="238"/>
      </rPr>
      <t>b</t>
    </r>
  </si>
  <si>
    <r>
      <t>1427</t>
    </r>
    <r>
      <rPr>
        <vertAlign val="superscript"/>
        <sz val="10"/>
        <rFont val="Times New Roman"/>
        <family val="1"/>
        <charset val="238"/>
      </rPr>
      <t>b</t>
    </r>
  </si>
  <si>
    <r>
      <t>1265</t>
    </r>
    <r>
      <rPr>
        <vertAlign val="superscript"/>
        <sz val="10"/>
        <rFont val="Times New Roman"/>
        <family val="1"/>
        <charset val="238"/>
      </rPr>
      <t>b</t>
    </r>
  </si>
  <si>
    <r>
      <t>6553</t>
    </r>
    <r>
      <rPr>
        <vertAlign val="superscript"/>
        <sz val="10"/>
        <rFont val="Times New Roman"/>
        <family val="1"/>
        <charset val="238"/>
      </rPr>
      <t>c</t>
    </r>
  </si>
  <si>
    <r>
      <t>1458</t>
    </r>
    <r>
      <rPr>
        <vertAlign val="superscript"/>
        <sz val="10"/>
        <rFont val="Times New Roman"/>
        <family val="1"/>
        <charset val="238"/>
      </rPr>
      <t>b</t>
    </r>
  </si>
  <si>
    <r>
      <t>3745</t>
    </r>
    <r>
      <rPr>
        <vertAlign val="superscript"/>
        <sz val="10"/>
        <rFont val="Times New Roman"/>
        <family val="1"/>
        <charset val="238"/>
      </rPr>
      <t>c</t>
    </r>
  </si>
  <si>
    <r>
      <t>1476</t>
    </r>
    <r>
      <rPr>
        <vertAlign val="superscript"/>
        <sz val="10"/>
        <rFont val="Times New Roman"/>
        <family val="1"/>
        <charset val="238"/>
      </rPr>
      <t>b</t>
    </r>
  </si>
  <si>
    <r>
      <t>865</t>
    </r>
    <r>
      <rPr>
        <vertAlign val="superscript"/>
        <sz val="10"/>
        <rFont val="Times New Roman"/>
        <family val="1"/>
        <charset val="238"/>
      </rPr>
      <t>b</t>
    </r>
  </si>
  <si>
    <r>
      <t>1222</t>
    </r>
    <r>
      <rPr>
        <vertAlign val="superscript"/>
        <sz val="10"/>
        <rFont val="Times New Roman"/>
        <family val="1"/>
        <charset val="238"/>
      </rPr>
      <t>b</t>
    </r>
  </si>
  <si>
    <r>
      <t>7005</t>
    </r>
    <r>
      <rPr>
        <vertAlign val="superscript"/>
        <sz val="10"/>
        <rFont val="Times New Roman"/>
        <family val="1"/>
        <charset val="238"/>
      </rPr>
      <t>c</t>
    </r>
  </si>
  <si>
    <r>
      <t>9935</t>
    </r>
    <r>
      <rPr>
        <vertAlign val="superscript"/>
        <sz val="10"/>
        <rFont val="Times New Roman"/>
        <family val="1"/>
        <charset val="238"/>
      </rPr>
      <t>c</t>
    </r>
  </si>
  <si>
    <r>
      <t>3075</t>
    </r>
    <r>
      <rPr>
        <vertAlign val="superscript"/>
        <sz val="10"/>
        <rFont val="Times New Roman"/>
        <family val="1"/>
        <charset val="238"/>
      </rPr>
      <t>b</t>
    </r>
  </si>
  <si>
    <r>
      <t>7105</t>
    </r>
    <r>
      <rPr>
        <vertAlign val="superscript"/>
        <sz val="10"/>
        <rFont val="Times New Roman"/>
        <family val="1"/>
        <charset val="238"/>
      </rPr>
      <t>c</t>
    </r>
  </si>
  <si>
    <r>
      <t>1503</t>
    </r>
    <r>
      <rPr>
        <vertAlign val="superscript"/>
        <sz val="10"/>
        <rFont val="Times New Roman"/>
        <family val="1"/>
        <charset val="238"/>
      </rPr>
      <t>b</t>
    </r>
  </si>
  <si>
    <r>
      <t>2303c</t>
    </r>
    <r>
      <rPr>
        <vertAlign val="superscript"/>
        <sz val="10"/>
        <rFont val="Times New Roman"/>
        <family val="1"/>
        <charset val="238"/>
      </rPr>
      <t>b</t>
    </r>
  </si>
  <si>
    <r>
      <t>826</t>
    </r>
    <r>
      <rPr>
        <vertAlign val="superscript"/>
        <sz val="10"/>
        <rFont val="Times New Roman"/>
        <family val="1"/>
        <charset val="238"/>
      </rPr>
      <t>b</t>
    </r>
  </si>
  <si>
    <r>
      <t>1114</t>
    </r>
    <r>
      <rPr>
        <vertAlign val="superscript"/>
        <sz val="10"/>
        <rFont val="Times New Roman"/>
        <family val="1"/>
        <charset val="238"/>
      </rPr>
      <t>b</t>
    </r>
  </si>
  <si>
    <r>
      <t>1145</t>
    </r>
    <r>
      <rPr>
        <vertAlign val="superscript"/>
        <sz val="10"/>
        <rFont val="Times New Roman"/>
        <family val="1"/>
        <charset val="238"/>
      </rPr>
      <t>b</t>
    </r>
  </si>
  <si>
    <r>
      <t>1264</t>
    </r>
    <r>
      <rPr>
        <vertAlign val="superscript"/>
        <sz val="10"/>
        <rFont val="Times New Roman"/>
        <family val="1"/>
        <charset val="238"/>
      </rPr>
      <t>b</t>
    </r>
  </si>
  <si>
    <r>
      <t>6092</t>
    </r>
    <r>
      <rPr>
        <vertAlign val="superscript"/>
        <sz val="10"/>
        <rFont val="Times New Roman"/>
        <family val="1"/>
        <charset val="238"/>
      </rPr>
      <t>c</t>
    </r>
  </si>
  <si>
    <r>
      <t>2726</t>
    </r>
    <r>
      <rPr>
        <vertAlign val="superscript"/>
        <sz val="10"/>
        <rFont val="Times New Roman"/>
        <family val="1"/>
        <charset val="238"/>
      </rPr>
      <t>b</t>
    </r>
  </si>
  <si>
    <r>
      <t>8223</t>
    </r>
    <r>
      <rPr>
        <vertAlign val="superscript"/>
        <sz val="10"/>
        <rFont val="Times New Roman"/>
        <family val="1"/>
        <charset val="238"/>
      </rPr>
      <t>c</t>
    </r>
  </si>
  <si>
    <r>
      <t>6173</t>
    </r>
    <r>
      <rPr>
        <vertAlign val="superscript"/>
        <sz val="10"/>
        <rFont val="Times New Roman"/>
        <family val="1"/>
        <charset val="238"/>
      </rPr>
      <t>b</t>
    </r>
  </si>
  <si>
    <r>
      <t>5435</t>
    </r>
    <r>
      <rPr>
        <vertAlign val="superscript"/>
        <sz val="10"/>
        <rFont val="Times New Roman"/>
        <family val="1"/>
        <charset val="238"/>
      </rPr>
      <t>c</t>
    </r>
  </si>
  <si>
    <r>
      <t>1700</t>
    </r>
    <r>
      <rPr>
        <vertAlign val="superscript"/>
        <sz val="10"/>
        <rFont val="Times New Roman"/>
        <family val="1"/>
        <charset val="238"/>
      </rPr>
      <t>b</t>
    </r>
  </si>
  <si>
    <r>
      <t>3215</t>
    </r>
    <r>
      <rPr>
        <vertAlign val="superscript"/>
        <sz val="10"/>
        <rFont val="Times New Roman"/>
        <family val="1"/>
        <charset val="238"/>
      </rPr>
      <t>c</t>
    </r>
  </si>
  <si>
    <r>
      <t>1708</t>
    </r>
    <r>
      <rPr>
        <vertAlign val="superscript"/>
        <sz val="10"/>
        <rFont val="Times New Roman"/>
        <family val="1"/>
        <charset val="238"/>
      </rPr>
      <t>b</t>
    </r>
  </si>
  <si>
    <r>
      <t>1389</t>
    </r>
    <r>
      <rPr>
        <vertAlign val="superscript"/>
        <sz val="10"/>
        <rFont val="Times New Roman"/>
        <family val="1"/>
        <charset val="238"/>
      </rPr>
      <t>b</t>
    </r>
  </si>
  <si>
    <r>
      <t>1434</t>
    </r>
    <r>
      <rPr>
        <vertAlign val="superscript"/>
        <sz val="10"/>
        <rFont val="Times New Roman"/>
        <family val="1"/>
        <charset val="238"/>
      </rPr>
      <t>f</t>
    </r>
  </si>
  <si>
    <r>
      <t>1065</t>
    </r>
    <r>
      <rPr>
        <vertAlign val="superscript"/>
        <sz val="10"/>
        <rFont val="Times New Roman"/>
        <family val="1"/>
        <charset val="238"/>
      </rPr>
      <t>b</t>
    </r>
  </si>
  <si>
    <r>
      <t>5079</t>
    </r>
    <r>
      <rPr>
        <vertAlign val="superscript"/>
        <sz val="10"/>
        <rFont val="Times New Roman"/>
        <family val="1"/>
        <charset val="238"/>
      </rPr>
      <t>c</t>
    </r>
  </si>
  <si>
    <r>
      <t>1613</t>
    </r>
    <r>
      <rPr>
        <vertAlign val="superscript"/>
        <sz val="10"/>
        <rFont val="Times New Roman"/>
        <family val="1"/>
        <charset val="238"/>
      </rPr>
      <t>b</t>
    </r>
  </si>
  <si>
    <r>
      <t>6384</t>
    </r>
    <r>
      <rPr>
        <vertAlign val="superscript"/>
        <sz val="10"/>
        <rFont val="Times New Roman"/>
        <family val="1"/>
        <charset val="238"/>
      </rPr>
      <t>c</t>
    </r>
  </si>
  <si>
    <r>
      <t>4105</t>
    </r>
    <r>
      <rPr>
        <vertAlign val="superscript"/>
        <sz val="10"/>
        <rFont val="Times New Roman"/>
        <family val="1"/>
        <charset val="238"/>
      </rPr>
      <t>b</t>
    </r>
  </si>
  <si>
    <r>
      <t>7135</t>
    </r>
    <r>
      <rPr>
        <vertAlign val="superscript"/>
        <sz val="10"/>
        <rFont val="Times New Roman"/>
        <family val="1"/>
        <charset val="238"/>
      </rPr>
      <t>c</t>
    </r>
  </si>
  <si>
    <r>
      <t>1277</t>
    </r>
    <r>
      <rPr>
        <vertAlign val="superscript"/>
        <sz val="10"/>
        <rFont val="Times New Roman"/>
        <family val="1"/>
        <charset val="238"/>
      </rPr>
      <t>b</t>
    </r>
  </si>
  <si>
    <r>
      <t>5771</t>
    </r>
    <r>
      <rPr>
        <vertAlign val="superscript"/>
        <sz val="10"/>
        <rFont val="Times New Roman"/>
        <family val="1"/>
        <charset val="238"/>
      </rPr>
      <t>c</t>
    </r>
  </si>
  <si>
    <r>
      <t>1214</t>
    </r>
    <r>
      <rPr>
        <vertAlign val="superscript"/>
        <sz val="10"/>
        <rFont val="Times New Roman"/>
        <family val="1"/>
        <charset val="238"/>
      </rPr>
      <t>b</t>
    </r>
  </si>
  <si>
    <r>
      <t>7696</t>
    </r>
    <r>
      <rPr>
        <vertAlign val="superscript"/>
        <sz val="10"/>
        <rFont val="Times New Roman"/>
        <family val="1"/>
        <charset val="238"/>
      </rPr>
      <t>c</t>
    </r>
  </si>
  <si>
    <r>
      <t>2654</t>
    </r>
    <r>
      <rPr>
        <vertAlign val="superscript"/>
        <sz val="10"/>
        <rFont val="Times New Roman"/>
        <family val="1"/>
        <charset val="238"/>
      </rPr>
      <t>b</t>
    </r>
  </si>
  <si>
    <r>
      <t>1115</t>
    </r>
    <r>
      <rPr>
        <vertAlign val="superscript"/>
        <sz val="10"/>
        <rFont val="Times New Roman"/>
        <family val="1"/>
        <charset val="238"/>
      </rPr>
      <t>b</t>
    </r>
  </si>
  <si>
    <r>
      <t>12975</t>
    </r>
    <r>
      <rPr>
        <vertAlign val="superscript"/>
        <sz val="10"/>
        <rFont val="Times New Roman"/>
        <family val="1"/>
        <charset val="238"/>
      </rPr>
      <t>c</t>
    </r>
  </si>
  <si>
    <r>
      <t>8580</t>
    </r>
    <r>
      <rPr>
        <vertAlign val="superscript"/>
        <sz val="10"/>
        <rFont val="Times New Roman"/>
        <family val="1"/>
        <charset val="238"/>
      </rPr>
      <t>b</t>
    </r>
  </si>
  <si>
    <r>
      <t>7248</t>
    </r>
    <r>
      <rPr>
        <vertAlign val="superscript"/>
        <sz val="10"/>
        <rFont val="Times New Roman"/>
        <family val="1"/>
        <charset val="238"/>
      </rPr>
      <t>c</t>
    </r>
  </si>
  <si>
    <r>
      <t>4101</t>
    </r>
    <r>
      <rPr>
        <vertAlign val="superscript"/>
        <sz val="10"/>
        <rFont val="Times New Roman"/>
        <family val="1"/>
        <charset val="238"/>
      </rPr>
      <t>b</t>
    </r>
  </si>
  <si>
    <r>
      <t>8946</t>
    </r>
    <r>
      <rPr>
        <vertAlign val="superscript"/>
        <sz val="10"/>
        <rFont val="Times New Roman"/>
        <family val="1"/>
        <charset val="238"/>
      </rPr>
      <t>b</t>
    </r>
  </si>
  <si>
    <r>
      <t>1306</t>
    </r>
    <r>
      <rPr>
        <vertAlign val="superscript"/>
        <sz val="10"/>
        <rFont val="Times New Roman"/>
        <family val="1"/>
        <charset val="238"/>
      </rPr>
      <t>a</t>
    </r>
  </si>
  <si>
    <t xml:space="preserve">   Makassar (Ujung Pandang)</t>
  </si>
  <si>
    <r>
      <t>2467</t>
    </r>
    <r>
      <rPr>
        <vertAlign val="superscript"/>
        <sz val="10"/>
        <rFont val="Times New Roman"/>
        <family val="1"/>
        <charset val="238"/>
      </rPr>
      <t>c</t>
    </r>
  </si>
  <si>
    <r>
      <t>6948</t>
    </r>
    <r>
      <rPr>
        <vertAlign val="superscript"/>
        <sz val="10"/>
        <rFont val="Times New Roman"/>
        <family val="1"/>
        <charset val="238"/>
      </rPr>
      <t>d</t>
    </r>
  </si>
  <si>
    <r>
      <t>4377</t>
    </r>
    <r>
      <rPr>
        <vertAlign val="superscript"/>
        <sz val="10"/>
        <rFont val="Times New Roman"/>
        <family val="1"/>
        <charset val="238"/>
      </rPr>
      <t>c</t>
    </r>
  </si>
  <si>
    <r>
      <t>4085</t>
    </r>
    <r>
      <rPr>
        <vertAlign val="superscript"/>
        <sz val="10"/>
        <rFont val="Times New Roman"/>
        <family val="1"/>
        <charset val="238"/>
      </rPr>
      <t>e</t>
    </r>
  </si>
  <si>
    <r>
      <t>2891</t>
    </r>
    <r>
      <rPr>
        <vertAlign val="superscript"/>
        <sz val="10"/>
        <rFont val="Times New Roman"/>
        <family val="1"/>
        <charset val="238"/>
      </rPr>
      <t>e</t>
    </r>
  </si>
  <si>
    <r>
      <t>6759</t>
    </r>
    <r>
      <rPr>
        <vertAlign val="superscript"/>
        <sz val="10"/>
        <rFont val="Times New Roman"/>
        <family val="1"/>
        <charset val="238"/>
      </rPr>
      <t>e</t>
    </r>
  </si>
  <si>
    <t xml:space="preserve">   Austin-Round Rock-San Marcos</t>
  </si>
  <si>
    <t xml:space="preserve">   Charlotte-Gastonia-Rock Hill</t>
  </si>
  <si>
    <r>
      <t>988</t>
    </r>
    <r>
      <rPr>
        <vertAlign val="superscript"/>
        <sz val="10"/>
        <rFont val="Times New Roman"/>
        <family val="1"/>
        <charset val="238"/>
      </rPr>
      <t>d</t>
    </r>
  </si>
  <si>
    <r>
      <t>863</t>
    </r>
    <r>
      <rPr>
        <vertAlign val="superscript"/>
        <sz val="10"/>
        <rFont val="Times New Roman"/>
        <family val="1"/>
        <charset val="238"/>
      </rPr>
      <t>d</t>
    </r>
  </si>
  <si>
    <r>
      <t>1650</t>
    </r>
    <r>
      <rPr>
        <vertAlign val="superscript"/>
        <sz val="10"/>
        <rFont val="Times New Roman"/>
        <family val="1"/>
        <charset val="238"/>
      </rPr>
      <t>e</t>
    </r>
  </si>
  <si>
    <r>
      <t>883</t>
    </r>
    <r>
      <rPr>
        <vertAlign val="superscript"/>
        <sz val="10"/>
        <rFont val="Times New Roman"/>
        <family val="1"/>
        <charset val="238"/>
      </rPr>
      <t>e</t>
    </r>
  </si>
  <si>
    <r>
      <t>2615</t>
    </r>
    <r>
      <rPr>
        <vertAlign val="superscript"/>
        <sz val="10"/>
        <rFont val="Times New Roman"/>
        <family val="1"/>
        <charset val="238"/>
      </rPr>
      <t>e</t>
    </r>
  </si>
  <si>
    <r>
      <t>604</t>
    </r>
    <r>
      <rPr>
        <vertAlign val="superscript"/>
        <sz val="10"/>
        <rFont val="Times New Roman"/>
        <family val="1"/>
        <charset val="238"/>
      </rPr>
      <t>e</t>
    </r>
  </si>
  <si>
    <r>
      <t>1590</t>
    </r>
    <r>
      <rPr>
        <vertAlign val="superscript"/>
        <sz val="10"/>
        <rFont val="Times New Roman"/>
        <family val="1"/>
        <charset val="238"/>
      </rPr>
      <t>b</t>
    </r>
  </si>
  <si>
    <r>
      <t>1836</t>
    </r>
    <r>
      <rPr>
        <vertAlign val="superscript"/>
        <sz val="10"/>
        <rFont val="Times New Roman"/>
        <family val="1"/>
        <charset val="238"/>
      </rPr>
      <t>c</t>
    </r>
  </si>
  <si>
    <r>
      <t>8759</t>
    </r>
    <r>
      <rPr>
        <vertAlign val="superscript"/>
        <sz val="10"/>
        <rFont val="Times New Roman"/>
        <family val="1"/>
        <charset val="238"/>
      </rPr>
      <t>c</t>
    </r>
  </si>
  <si>
    <r>
      <t>2783</t>
    </r>
    <r>
      <rPr>
        <vertAlign val="superscript"/>
        <sz val="10"/>
        <rFont val="Times New Roman"/>
        <family val="1"/>
        <charset val="238"/>
      </rPr>
      <t>c</t>
    </r>
  </si>
  <si>
    <r>
      <t>3592</t>
    </r>
    <r>
      <rPr>
        <vertAlign val="superscript"/>
        <sz val="10"/>
        <rFont val="Times New Roman"/>
        <family val="1"/>
        <charset val="238"/>
      </rPr>
      <t>c</t>
    </r>
  </si>
  <si>
    <r>
      <t>7606</t>
    </r>
    <r>
      <rPr>
        <vertAlign val="superscript"/>
        <sz val="10"/>
        <rFont val="Times New Roman"/>
        <family val="1"/>
        <charset val="238"/>
      </rPr>
      <t>b</t>
    </r>
  </si>
  <si>
    <r>
      <t>2985</t>
    </r>
    <r>
      <rPr>
        <vertAlign val="superscript"/>
        <sz val="10"/>
        <rFont val="Times New Roman"/>
        <family val="1"/>
        <charset val="238"/>
      </rPr>
      <t>b</t>
    </r>
  </si>
  <si>
    <r>
      <t>2072</t>
    </r>
    <r>
      <rPr>
        <vertAlign val="superscript"/>
        <sz val="10"/>
        <rFont val="Times New Roman"/>
        <family val="1"/>
        <charset val="238"/>
      </rPr>
      <t>b</t>
    </r>
  </si>
  <si>
    <r>
      <t>1770</t>
    </r>
    <r>
      <rPr>
        <vertAlign val="superscript"/>
        <sz val="10"/>
        <rFont val="Times New Roman"/>
        <family val="1"/>
        <charset val="238"/>
      </rPr>
      <t>b</t>
    </r>
  </si>
  <si>
    <r>
      <t>2066</t>
    </r>
    <r>
      <rPr>
        <vertAlign val="superscript"/>
        <sz val="10"/>
        <rFont val="Times New Roman"/>
        <family val="1"/>
        <charset val="238"/>
      </rPr>
      <t>d</t>
    </r>
  </si>
  <si>
    <r>
      <t>4000</t>
    </r>
    <r>
      <rPr>
        <vertAlign val="superscript"/>
        <sz val="10"/>
        <rFont val="Times New Roman"/>
        <family val="1"/>
        <charset val="238"/>
      </rPr>
      <t>d</t>
    </r>
  </si>
  <si>
    <r>
      <t>4392</t>
    </r>
    <r>
      <rPr>
        <vertAlign val="superscript"/>
        <sz val="10"/>
        <rFont val="Times New Roman"/>
        <family val="1"/>
        <charset val="238"/>
      </rPr>
      <t>d</t>
    </r>
  </si>
  <si>
    <r>
      <t xml:space="preserve">     Uwaga.</t>
    </r>
    <r>
      <rPr>
        <sz val="10"/>
        <rFont val="Times New Roman"/>
        <family val="1"/>
        <charset val="238"/>
      </rPr>
      <t xml:space="preserve"> Dane o ludności miast dotyczą oficjalnych granic administracyjnych.</t>
    </r>
  </si>
  <si>
    <r>
      <t xml:space="preserve">     Note.</t>
    </r>
    <r>
      <rPr>
        <i/>
        <sz val="10"/>
        <rFont val="Times New Roman"/>
        <family val="1"/>
        <charset val="238"/>
      </rPr>
      <t xml:space="preserve"> Data concerning population of the cities relate to cities in official administrative boundaries. </t>
    </r>
  </si>
  <si>
    <r>
      <t xml:space="preserve">Ź r ó d ł o - </t>
    </r>
    <r>
      <rPr>
        <i/>
        <sz val="10"/>
        <rFont val="Times New Roman"/>
        <family val="1"/>
        <charset val="238"/>
      </rPr>
      <t>S o u r c e</t>
    </r>
    <r>
      <rPr>
        <sz val="10"/>
        <rFont val="Times New Roman"/>
        <family val="1"/>
        <charset val="238"/>
      </rPr>
      <t xml:space="preserve">: </t>
    </r>
  </si>
  <si>
    <r>
      <t xml:space="preserve">*Ź r ó d ł o: EUROSTAT, http://epp.eurostat.ec.europa.eu i obliczenia własne. 
</t>
    </r>
    <r>
      <rPr>
        <i/>
        <sz val="9"/>
        <rFont val="Times New Roman"/>
        <family val="1"/>
      </rPr>
      <t>*S o u r c e: EUROSTAT, http://epp.eurostat.ec.europa.eu and self account.</t>
    </r>
  </si>
  <si>
    <r>
      <rPr>
        <sz val="9"/>
        <rFont val="Times New Roman"/>
        <family val="1"/>
        <charset val="238"/>
      </rPr>
      <t xml:space="preserve">**Ź r ó d ł o: "Demographic Yearbook 2009-2010, 2012", United Nations, New York 2012, 2013 i obliczenia własne. </t>
    </r>
    <r>
      <rPr>
        <i/>
        <sz val="9"/>
        <rFont val="Times New Roman"/>
        <family val="1"/>
        <charset val="238"/>
      </rPr>
      <t xml:space="preserve">
**S o u r c e: "Demographic Yearbook 2009-2010, 2012", United Nations, New York 2012, 2013 and self account.</t>
    </r>
  </si>
  <si>
    <t>Ź r ó d ł o - S o u r c e: "Demographic Yearbook 2011"; "World Population Prospect, The 2011 Revision Population Database".</t>
  </si>
  <si>
    <t>TABL. 1 (260). POWIERZCHNIA I LUDNOŚĆ ŚWIATA</t>
  </si>
  <si>
    <t>TABL. 2 (261). LUDNOŚĆ W NIEKTÓRYCH KRAJACH</t>
  </si>
  <si>
    <t>TABL. 3 (263). LUDNOŚĆ W STOLICACH NIEKTÓRYCH KRAJÓW ORAZ MISTACH LICZĄCYCH 1 MLN I WIĘCEJ MIESZKAŃCÓW</t>
  </si>
  <si>
    <t>-0,57</t>
  </si>
  <si>
    <t>-1,60</t>
  </si>
  <si>
    <t>∙</t>
  </si>
  <si>
    <t>x</t>
  </si>
  <si>
    <r>
      <t>-7,56</t>
    </r>
    <r>
      <rPr>
        <vertAlign val="superscript"/>
        <sz val="10"/>
        <rFont val="Times New Roman CE"/>
        <charset val="238"/>
      </rPr>
      <t>a</t>
    </r>
  </si>
  <si>
    <r>
      <t>0,86</t>
    </r>
    <r>
      <rPr>
        <vertAlign val="superscript"/>
        <sz val="10"/>
        <rFont val="Times New Roman CE"/>
        <charset val="238"/>
      </rPr>
      <t>a</t>
    </r>
  </si>
  <si>
    <r>
      <t>2,54</t>
    </r>
    <r>
      <rPr>
        <vertAlign val="superscript"/>
        <sz val="10"/>
        <rFont val="Times New Roman CE"/>
        <charset val="238"/>
      </rPr>
      <t>a</t>
    </r>
  </si>
  <si>
    <r>
      <t>-1,74</t>
    </r>
    <r>
      <rPr>
        <vertAlign val="superscript"/>
        <sz val="10"/>
        <rFont val="Times New Roman CE"/>
        <charset val="238"/>
      </rPr>
      <t>a</t>
    </r>
  </si>
  <si>
    <r>
      <t>-0,54</t>
    </r>
    <r>
      <rPr>
        <vertAlign val="superscript"/>
        <sz val="10"/>
        <rFont val="Times New Roman CE"/>
        <charset val="238"/>
      </rPr>
      <t>a</t>
    </r>
  </si>
  <si>
    <t>Tabl. 4 (263). PRZYROST RZECZYWISTY LUDNOŚCI - W PROCENTACH</t>
  </si>
  <si>
    <t xml:space="preserve">     U w a g a. Kursywą zaznaczono dane wstępne</t>
  </si>
  <si>
    <t xml:space="preserve">     N o t e. Preliminary data are presented in italic type.</t>
  </si>
  <si>
    <r>
      <t xml:space="preserve">     Ź r ó d ł o - S o u r c e: "Recent Demographic Developments in Europe 2005.", Eurostat i obliczenia własne. </t>
    </r>
    <r>
      <rPr>
        <i/>
        <sz val="10"/>
        <rFont val="Times New Roman"/>
        <family val="1"/>
        <charset val="238"/>
      </rPr>
      <t>Eurostat and self account.</t>
    </r>
  </si>
  <si>
    <r>
      <t xml:space="preserve">  </t>
    </r>
    <r>
      <rPr>
        <i/>
        <sz val="10"/>
        <rFont val="Times New Roman CE"/>
        <charset val="238"/>
      </rPr>
      <t xml:space="preserve">   a</t>
    </r>
    <r>
      <rPr>
        <sz val="10"/>
        <rFont val="Times New Roman CE"/>
        <charset val="238"/>
      </rPr>
      <t xml:space="preserve"> Załamanie trendu spowodowane uwzglednieniem nowej liczby ludności stanowiącej wynik powszechnych spisów ludności około 2010 roku.  
     </t>
    </r>
    <r>
      <rPr>
        <i/>
        <sz val="10"/>
        <rFont val="Times New Roman CE"/>
        <charset val="238"/>
      </rPr>
      <t xml:space="preserve">a Break in series is a consequence of using new population figures - according to the results of the 2010 Round of Population and Housing Censuses. </t>
    </r>
  </si>
  <si>
    <r>
      <rPr>
        <i/>
        <sz val="10"/>
        <color theme="1"/>
        <rFont val="Times New Roman"/>
        <family val="1"/>
        <charset val="238"/>
      </rPr>
      <t xml:space="preserve">   a</t>
    </r>
    <r>
      <rPr>
        <sz val="10"/>
        <color theme="1"/>
        <rFont val="Times New Roman"/>
        <family val="1"/>
        <charset val="238"/>
      </rPr>
      <t xml:space="preserve"> Powierzchnia lądów bez terytoriów zamieszkanych przez mnie niż 50 osób np. niezamieszkane obszary polarne. </t>
    </r>
  </si>
  <si>
    <r>
      <rPr>
        <i/>
        <sz val="10"/>
        <color theme="1"/>
        <rFont val="Times New Roman"/>
        <family val="1"/>
        <charset val="238"/>
      </rPr>
      <t>b</t>
    </r>
    <r>
      <rPr>
        <sz val="10"/>
        <color theme="1"/>
        <rFont val="Times New Roman"/>
        <family val="1"/>
        <charset val="238"/>
      </rPr>
      <t xml:space="preserve"> Łącznie z azjatycką częścią Rosji. </t>
    </r>
    <r>
      <rPr>
        <i/>
        <sz val="10"/>
        <color theme="1"/>
        <rFont val="Times New Roman"/>
        <family val="1"/>
        <charset val="238"/>
      </rPr>
      <t xml:space="preserve">c </t>
    </r>
    <r>
      <rPr>
        <sz val="10"/>
        <color theme="1"/>
        <rFont val="Times New Roman"/>
        <family val="1"/>
        <charset val="238"/>
      </rPr>
      <t>Łącznie z europejską częścią Turcji d  Bez Hawajów zaliczanych do Ameryki Północnej</t>
    </r>
  </si>
  <si>
    <r>
      <rPr>
        <i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Dane wstępne </t>
    </r>
    <r>
      <rPr>
        <i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2011 r.</t>
    </r>
    <r>
      <rPr>
        <i/>
        <sz val="10"/>
        <rFont val="Times New Roman CE"/>
        <charset val="238"/>
      </rPr>
      <t xml:space="preserve"> c</t>
    </r>
    <r>
      <rPr>
        <sz val="10"/>
        <rFont val="Times New Roman CE"/>
        <family val="1"/>
        <charset val="238"/>
      </rPr>
      <t xml:space="preserve"> 2012 r. </t>
    </r>
    <r>
      <rPr>
        <i/>
        <sz val="10"/>
        <rFont val="Times New Roman CE"/>
        <charset val="238"/>
      </rPr>
      <t>d</t>
    </r>
    <r>
      <rPr>
        <sz val="10"/>
        <rFont val="Times New Roman CE"/>
        <family val="1"/>
        <charset val="238"/>
      </rPr>
      <t xml:space="preserve"> 2010 r. </t>
    </r>
    <r>
      <rPr>
        <i/>
        <sz val="10"/>
        <rFont val="Times New Roman CE"/>
        <charset val="238"/>
      </rPr>
      <t>e</t>
    </r>
    <r>
      <rPr>
        <sz val="10"/>
        <rFont val="Times New Roman CE"/>
        <family val="1"/>
        <charset val="238"/>
      </rPr>
      <t xml:space="preserve"> Bez Honkongu, Makao i Tajwanu.</t>
    </r>
  </si>
  <si>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2007 r.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2008 r. </t>
    </r>
    <r>
      <rPr>
        <i/>
        <sz val="10"/>
        <rFont val="Times New Roman"/>
        <family val="1"/>
        <charset val="238"/>
      </rPr>
      <t xml:space="preserve"> c</t>
    </r>
    <r>
      <rPr>
        <sz val="10"/>
        <rFont val="Times New Roman"/>
        <family val="1"/>
        <charset val="238"/>
      </rPr>
      <t xml:space="preserve"> 2012 r.  </t>
    </r>
    <r>
      <rPr>
        <i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1991 r.  </t>
    </r>
    <r>
      <rPr>
        <i/>
        <sz val="10"/>
        <rFont val="Times New Roman"/>
        <family val="1"/>
        <charset val="238"/>
      </rPr>
      <t>e</t>
    </r>
    <r>
      <rPr>
        <sz val="10"/>
        <rFont val="Times New Roman"/>
        <family val="1"/>
        <charset val="238"/>
      </rPr>
      <t xml:space="preserve"> 2001 r. </t>
    </r>
    <r>
      <rPr>
        <i/>
        <sz val="10"/>
        <rFont val="Times New Roman"/>
        <family val="1"/>
        <charset val="238"/>
      </rPr>
      <t xml:space="preserve">f </t>
    </r>
    <r>
      <rPr>
        <sz val="10"/>
        <rFont val="Times New Roman"/>
        <family val="1"/>
        <charset val="238"/>
      </rPr>
      <t xml:space="preserve">W Azji.  </t>
    </r>
    <r>
      <rPr>
        <i/>
        <sz val="10"/>
        <rFont val="Times New Roman"/>
        <family val="1"/>
        <charset val="238"/>
      </rPr>
      <t>g</t>
    </r>
    <r>
      <rPr>
        <sz val="10"/>
        <rFont val="Times New Roman"/>
        <family val="1"/>
        <charset val="238"/>
      </rPr>
      <t xml:space="preserve"> Aglomeracja Birmingham: West Midlands; </t>
    </r>
  </si>
  <si>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2009 r.</t>
    </r>
    <r>
      <rPr>
        <i/>
        <sz val="10"/>
        <rFont val="Times New Roman"/>
        <family val="1"/>
        <charset val="238"/>
      </rPr>
      <t xml:space="preserve">  b</t>
    </r>
    <r>
      <rPr>
        <sz val="10"/>
        <rFont val="Times New Roman"/>
        <family val="1"/>
        <charset val="238"/>
      </rPr>
      <t xml:space="preserve"> 2006 r.  </t>
    </r>
    <r>
      <rPr>
        <i/>
        <sz val="10"/>
        <rFont val="Times New Roman"/>
        <family val="1"/>
        <charset val="238"/>
      </rPr>
      <t xml:space="preserve">c </t>
    </r>
    <r>
      <rPr>
        <sz val="10"/>
        <rFont val="Times New Roman"/>
        <family val="1"/>
        <charset val="238"/>
      </rPr>
      <t xml:space="preserve">Łacznie z powiatami pod jurysdykcją władz miejskich.  </t>
    </r>
    <r>
      <rPr>
        <i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Specjalny Region Administracyjny </t>
    </r>
  </si>
  <si>
    <r>
      <t xml:space="preserve">Chińskiej Republiki Ludowej. </t>
    </r>
    <r>
      <rPr>
        <i/>
        <sz val="10"/>
        <rFont val="Times New Roman"/>
        <family val="1"/>
        <charset val="238"/>
      </rPr>
      <t xml:space="preserve"> e</t>
    </r>
    <r>
      <rPr>
        <sz val="10"/>
        <rFont val="Times New Roman"/>
        <family val="1"/>
        <charset val="238"/>
      </rPr>
      <t xml:space="preserve"> 2010 r. </t>
    </r>
    <r>
      <rPr>
        <i/>
        <sz val="10"/>
        <rFont val="Times New Roman"/>
        <family val="1"/>
        <charset val="238"/>
      </rPr>
      <t xml:space="preserve"> f </t>
    </r>
    <r>
      <rPr>
        <sz val="10"/>
        <rFont val="Times New Roman"/>
        <family val="1"/>
        <charset val="238"/>
      </rPr>
      <t>2001 r.</t>
    </r>
  </si>
  <si>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2001 r.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2010 r.  </t>
    </r>
    <r>
      <rPr>
        <i/>
        <sz val="10"/>
        <rFont val="Times New Roman"/>
        <family val="1"/>
        <charset val="238"/>
      </rPr>
      <t xml:space="preserve">c </t>
    </r>
    <r>
      <rPr>
        <sz val="10"/>
        <rFont val="Times New Roman"/>
        <family val="1"/>
        <charset val="238"/>
      </rPr>
      <t xml:space="preserve">2007 r.  </t>
    </r>
    <r>
      <rPr>
        <i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2008 r.  </t>
    </r>
    <r>
      <rPr>
        <i/>
        <sz val="10"/>
        <rFont val="Times New Roman"/>
        <family val="1"/>
        <charset val="238"/>
      </rPr>
      <t>e</t>
    </r>
    <r>
      <rPr>
        <sz val="10"/>
        <rFont val="Times New Roman"/>
        <family val="1"/>
        <charset val="238"/>
      </rPr>
      <t xml:space="preserve"> 2006 r.</t>
    </r>
  </si>
  <si>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2007 r.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2004 r. 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2010 r. </t>
    </r>
    <r>
      <rPr>
        <i/>
        <sz val="10"/>
        <rFont val="Times New Roman"/>
        <family val="1"/>
        <charset val="238"/>
      </rPr>
      <t xml:space="preserve"> d</t>
    </r>
    <r>
      <rPr>
        <sz val="10"/>
        <rFont val="Times New Roman"/>
        <family val="1"/>
        <charset val="238"/>
      </rPr>
      <t xml:space="preserve">  2006 r.  </t>
    </r>
    <r>
      <rPr>
        <i/>
        <sz val="10"/>
        <rFont val="Times New Roman"/>
        <family val="1"/>
        <charset val="238"/>
      </rPr>
      <t>e</t>
    </r>
    <r>
      <rPr>
        <sz val="10"/>
        <rFont val="Times New Roman"/>
        <family val="1"/>
        <charset val="238"/>
      </rPr>
      <t xml:space="preserve"> 2011 r.  </t>
    </r>
    <r>
      <rPr>
        <i/>
        <sz val="10"/>
        <rFont val="Times New Roman"/>
        <family val="1"/>
        <charset val="238"/>
      </rPr>
      <t>f</t>
    </r>
    <r>
      <rPr>
        <sz val="10"/>
        <rFont val="Times New Roman"/>
        <family val="1"/>
        <charset val="238"/>
      </rPr>
      <t xml:space="preserve"> 2009 r.</t>
    </r>
  </si>
  <si>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2010 r.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2007 r. 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2009 r.  </t>
    </r>
    <r>
      <rPr>
        <i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2011 r.</t>
    </r>
  </si>
  <si>
    <t>TABL. 5 (264). LUDNOŚC WEDŁUG WIEKU W NIEKTÓRYCH KRAJACH</t>
  </si>
  <si>
    <r>
      <rPr>
        <i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 Bez Honkongu, Macao i Tajwanu.</t>
    </r>
    <r>
      <rPr>
        <i/>
        <sz val="10"/>
        <rFont val="Times New Roman CE"/>
        <charset val="238"/>
      </rPr>
      <t xml:space="preserve"> b</t>
    </r>
    <r>
      <rPr>
        <sz val="10"/>
        <rFont val="Times New Roman CE"/>
        <family val="1"/>
        <charset val="238"/>
      </rPr>
      <t xml:space="preserve">  Prognoza kraju. </t>
    </r>
    <r>
      <rPr>
        <i/>
        <sz val="10"/>
        <rFont val="Times New Roman CE"/>
        <charset val="238"/>
      </rPr>
      <t>c</t>
    </r>
    <r>
      <rPr>
        <sz val="10"/>
        <rFont val="Times New Roman CE"/>
        <family val="1"/>
        <charset val="238"/>
      </rPr>
      <t xml:space="preserve">  Dane wstępne  </t>
    </r>
  </si>
  <si>
    <r>
      <t xml:space="preserve">*Ź r ó d ł o: EUROSTAT, http://epp.eurostat.ec.europa.eu i obliczenia własne. </t>
    </r>
    <r>
      <rPr>
        <i/>
        <sz val="9"/>
        <rFont val="Times New Roman"/>
        <family val="1"/>
      </rPr>
      <t>*S o u r c e: EUROSTAT, http://epp.eurostat.ec.europa.eu and self account.</t>
    </r>
  </si>
  <si>
    <r>
      <t xml:space="preserve">**Ź r ó d ł o: "Demographic Yearbook 2012", United Nations, New York 2013 i obliczenia własne. </t>
    </r>
    <r>
      <rPr>
        <i/>
        <sz val="9"/>
        <rFont val="Times New Roman"/>
        <family val="1"/>
      </rPr>
      <t>**S o u r c e: "Demographic Yearbook 2012", United Nations, New York 2013 and self account.</t>
    </r>
  </si>
  <si>
    <t>12 VI 2010</t>
  </si>
  <si>
    <t>1 IV 2010</t>
  </si>
  <si>
    <t>TABL. 6 (265). PODSTAWOWE DANE DEMOGRAFICZNE - POLSKA (PL) NA TLE PAŃSTW UNII EUROPEJSKIEJ (EU27)</t>
  </si>
  <si>
    <r>
      <t>20</t>
    </r>
    <r>
      <rPr>
        <vertAlign val="superscript"/>
        <sz val="10"/>
        <rFont val="Times New Roman CE"/>
        <charset val="238"/>
      </rPr>
      <t>b</t>
    </r>
  </si>
  <si>
    <r>
      <t>8</t>
    </r>
    <r>
      <rPr>
        <vertAlign val="superscript"/>
        <sz val="10"/>
        <rFont val="Times New Roman CE"/>
        <charset val="238"/>
      </rPr>
      <t>b</t>
    </r>
  </si>
  <si>
    <r>
      <rPr>
        <i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Ludność w wieku 0-14 oraz 65 lat i więcej na 100 osób w wieku 15-64 lata. </t>
    </r>
    <r>
      <rPr>
        <i/>
        <sz val="10"/>
        <rFont val="Times New Roman CE"/>
        <charset val="238"/>
      </rPr>
      <t xml:space="preserve"> b</t>
    </r>
    <r>
      <rPr>
        <sz val="10"/>
        <rFont val="Times New Roman CE"/>
        <family val="1"/>
        <charset val="238"/>
      </rPr>
      <t xml:space="preserve"> 1993 r. </t>
    </r>
    <r>
      <rPr>
        <i/>
        <sz val="10"/>
        <rFont val="Times New Roman CE"/>
        <charset val="238"/>
      </rPr>
      <t xml:space="preserve"> c</t>
    </r>
    <r>
      <rPr>
        <sz val="10"/>
        <rFont val="Times New Roman CE"/>
        <family val="1"/>
        <charset val="238"/>
      </rPr>
      <t xml:space="preserve"> 2002 r.  </t>
    </r>
    <r>
      <rPr>
        <i/>
        <sz val="10"/>
        <rFont val="Times New Roman CE"/>
        <charset val="238"/>
      </rPr>
      <t>d</t>
    </r>
    <r>
      <rPr>
        <sz val="10"/>
        <rFont val="Times New Roman CE"/>
        <family val="1"/>
        <charset val="238"/>
      </rPr>
      <t xml:space="preserve"> 2003 r. </t>
    </r>
    <r>
      <rPr>
        <i/>
        <sz val="10"/>
        <rFont val="Times New Roman CE"/>
        <charset val="238"/>
      </rPr>
      <t>e</t>
    </r>
    <r>
      <rPr>
        <sz val="10"/>
        <rFont val="Times New Roman CE"/>
        <family val="1"/>
        <charset val="238"/>
      </rPr>
      <t xml:space="preserve"> 2010</t>
    </r>
  </si>
  <si>
    <t xml:space="preserve">U w a g a. Kursywą zaznaczono dane wstępne. </t>
  </si>
  <si>
    <t xml:space="preserve">N o t e. Perliminary data are presented in italic type. </t>
  </si>
  <si>
    <t>Ź r ó d ł o: Eurostat oraz obliczenia własne.</t>
  </si>
  <si>
    <t>S o u r c e: Eurostat and self account.</t>
  </si>
  <si>
    <r>
      <t xml:space="preserve">      </t>
    </r>
    <r>
      <rPr>
        <i/>
        <sz val="10"/>
        <rFont val="Times New Roman CE"/>
        <charset val="238"/>
      </rPr>
      <t xml:space="preserve">a </t>
    </r>
    <r>
      <rPr>
        <sz val="10"/>
        <rFont val="Times New Roman CE"/>
        <charset val="238"/>
      </rPr>
      <t xml:space="preserve">2004 r.  </t>
    </r>
    <r>
      <rPr>
        <i/>
        <sz val="10"/>
        <rFont val="Times New Roman CE"/>
        <charset val="238"/>
      </rPr>
      <t>b</t>
    </r>
    <r>
      <rPr>
        <sz val="10"/>
        <rFont val="Times New Roman CE"/>
        <charset val="238"/>
      </rPr>
      <t xml:space="preserve"> 2011 r.</t>
    </r>
    <r>
      <rPr>
        <i/>
        <sz val="10"/>
        <rFont val="Times New Roman CE"/>
        <charset val="238"/>
      </rPr>
      <t xml:space="preserve">  c</t>
    </r>
    <r>
      <rPr>
        <sz val="10"/>
        <rFont val="Times New Roman CE"/>
        <charset val="238"/>
      </rPr>
      <t xml:space="preserve"> 2010 r.  </t>
    </r>
    <r>
      <rPr>
        <i/>
        <sz val="10"/>
        <rFont val="Times New Roman CE"/>
        <charset val="238"/>
      </rPr>
      <t>d</t>
    </r>
    <r>
      <rPr>
        <sz val="10"/>
        <rFont val="Times New Roman CE"/>
        <charset val="238"/>
      </rPr>
      <t xml:space="preserve"> 2003 r. </t>
    </r>
    <r>
      <rPr>
        <i/>
        <sz val="10"/>
        <rFont val="Times New Roman CE"/>
        <charset val="238"/>
      </rPr>
      <t xml:space="preserve"> e</t>
    </r>
    <r>
      <rPr>
        <sz val="10"/>
        <rFont val="Times New Roman CE"/>
        <charset val="238"/>
      </rPr>
      <t xml:space="preserve"> Załamanie trendu spowodowane uwzglednieniem nowej liczby ludności stanowiącej wynik powszechnych spisów ludności około 2010 roku. </t>
    </r>
    <r>
      <rPr>
        <i/>
        <sz val="10"/>
        <rFont val="Times New Roman CE"/>
        <charset val="238"/>
      </rPr>
      <t>f-g</t>
    </r>
    <r>
      <rPr>
        <sz val="10"/>
        <rFont val="Times New Roman CE"/>
        <charset val="238"/>
      </rPr>
      <t xml:space="preserve"> Przeciętne roczne szacunki ONZ za lata: </t>
    </r>
    <r>
      <rPr>
        <i/>
        <sz val="10"/>
        <rFont val="Times New Roman CE"/>
        <charset val="238"/>
      </rPr>
      <t>f</t>
    </r>
    <r>
      <rPr>
        <sz val="10"/>
        <rFont val="Times New Roman CE"/>
        <charset val="238"/>
      </rPr>
      <t xml:space="preserve"> - 2000-2005, </t>
    </r>
    <r>
      <rPr>
        <i/>
        <sz val="10"/>
        <rFont val="Times New Roman CE"/>
        <charset val="238"/>
      </rPr>
      <t>g</t>
    </r>
    <r>
      <rPr>
        <sz val="10"/>
        <rFont val="Times New Roman CE"/>
        <charset val="238"/>
      </rPr>
      <t xml:space="preserve"> - 2005-2010. </t>
    </r>
    <r>
      <rPr>
        <i/>
        <sz val="10"/>
        <rFont val="Times New Roman CE"/>
        <charset val="238"/>
      </rPr>
      <t>h</t>
    </r>
    <r>
      <rPr>
        <sz val="10"/>
        <rFont val="Times New Roman CE"/>
        <charset val="238"/>
      </rPr>
      <t xml:space="preserve"> 2008 r.
     </t>
    </r>
    <r>
      <rPr>
        <i/>
        <sz val="10"/>
        <rFont val="Times New Roman CE"/>
        <charset val="238"/>
      </rPr>
      <t>a 2004.  b 2011.  c 2010.  d 2003.  e Break in series is a consequence of using new population figures - according to the results of the 2010 Round of Population and Housing Censuses. f-g Data refers to average annual estimates of UN for years: f 2000-2005, g 2005-2010. h 2008.</t>
    </r>
  </si>
  <si>
    <t xml:space="preserve">     Ź r ó d ł o: EUROSTAT, http://epp.eurostat.ec.europa.eu oraz obliczenia własne, Demographic Yearbook (2001, 2012), UN, New York oraz obliczenia własne.</t>
  </si>
  <si>
    <t xml:space="preserve">     S o u r c e:  EUROSTAT, http://epp.eurostat.ec.europa.eu and self account,  Demographic Yearbook (2001, 2012), UN, New York and self account.</t>
  </si>
  <si>
    <t>TABL. 7 (266). RUCH NATURALNY LUDNOŚCI</t>
  </si>
  <si>
    <t>TABL. 8 (267). WSPÓŁCZYNNIKI MAŁŻEŃSTW I ROZWODÓW</t>
  </si>
  <si>
    <r>
      <t>0,9</t>
    </r>
    <r>
      <rPr>
        <vertAlign val="superscript"/>
        <sz val="10"/>
        <rFont val="Times New Roman"/>
        <family val="1"/>
        <charset val="238"/>
      </rPr>
      <t>d</t>
    </r>
  </si>
  <si>
    <r>
      <t>2,1</t>
    </r>
    <r>
      <rPr>
        <vertAlign val="superscript"/>
        <sz val="10"/>
        <rFont val="Times New Roman"/>
        <family val="1"/>
        <charset val="238"/>
      </rPr>
      <t>d</t>
    </r>
  </si>
  <si>
    <t>a Of total contracted marriages.  b 2008.  c 2011.  d 2010.</t>
  </si>
  <si>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 stosunku do zawartych małżeństw ogółem.   b 2008 r.  c 2011 r.  d 2010 r.</t>
    </r>
  </si>
  <si>
    <t>TABL. 9 (268). URODZENIA</t>
  </si>
  <si>
    <t xml:space="preserve">a  Dane dotyczą urodzeń martwych, które nastąpiły w 28 tygodniu ciąży lub później.  b 1999 r. </t>
  </si>
  <si>
    <t xml:space="preserve">a  Late foetal deaths are foetal deaths for 28 or more completed weeks of gestation.  b 1999. </t>
  </si>
  <si>
    <r>
      <t>TABL. 10 (269). URODZENIA ŻYWE</t>
    </r>
    <r>
      <rPr>
        <b/>
        <vertAlign val="superscript"/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WEDŁUG KOLEJNOŚCI URODZENIA DZIECKA</t>
    </r>
  </si>
  <si>
    <t>TABL. 11 (270). PŁODNOŚĆ KOBIET I WSPÓŁCZYNNIKI REPRODUKCJI LUDNOŚCI</t>
  </si>
  <si>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2006 r. </t>
    </r>
    <r>
      <rPr>
        <i/>
        <sz val="10"/>
        <rFont val="Times New Roman"/>
        <family val="1"/>
        <charset val="238"/>
      </rPr>
      <t xml:space="preserve">b </t>
    </r>
    <r>
      <rPr>
        <sz val="10"/>
        <rFont val="Times New Roman"/>
        <family val="1"/>
        <charset val="238"/>
      </rPr>
      <t xml:space="preserve">2008 r. </t>
    </r>
    <r>
      <rPr>
        <i/>
        <sz val="10"/>
        <rFont val="Times New Roman"/>
        <family val="1"/>
        <charset val="238"/>
      </rPr>
      <t xml:space="preserve">c </t>
    </r>
    <r>
      <rPr>
        <sz val="10"/>
        <rFont val="Times New Roman"/>
        <family val="1"/>
        <charset val="238"/>
      </rPr>
      <t xml:space="preserve">2001 r. </t>
    </r>
    <r>
      <rPr>
        <i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2002 r. </t>
    </r>
    <r>
      <rPr>
        <i/>
        <sz val="10"/>
        <rFont val="Times New Roman"/>
        <family val="1"/>
        <charset val="238"/>
      </rPr>
      <t>e</t>
    </r>
    <r>
      <rPr>
        <sz val="10"/>
        <rFont val="Times New Roman"/>
        <family val="1"/>
        <charset val="238"/>
      </rPr>
      <t xml:space="preserve"> 2009 r.</t>
    </r>
    <r>
      <rPr>
        <i/>
        <sz val="10"/>
        <rFont val="Times New Roman"/>
        <family val="1"/>
        <charset val="238"/>
      </rPr>
      <t xml:space="preserve"> f</t>
    </r>
    <r>
      <rPr>
        <sz val="10"/>
        <rFont val="Times New Roman"/>
        <family val="1"/>
        <charset val="238"/>
      </rPr>
      <t xml:space="preserve"> 2007 r.</t>
    </r>
    <r>
      <rPr>
        <i/>
        <sz val="10"/>
        <rFont val="Times New Roman"/>
        <family val="1"/>
        <charset val="238"/>
      </rPr>
      <t xml:space="preserve"> g</t>
    </r>
    <r>
      <rPr>
        <sz val="10"/>
        <rFont val="Times New Roman"/>
        <family val="1"/>
        <charset val="238"/>
      </rPr>
      <t xml:space="preserve"> 1996 r.</t>
    </r>
  </si>
  <si>
    <t>* Ź r ó d ł o : EUROSTAT, http://epp.eurostat.ec.europa.eu oraz obliczenia własne.</t>
  </si>
  <si>
    <t>** Ź r ó d ł o: Demographic Yearbook 2011, UN, New York oraz obliczenia własne.</t>
  </si>
  <si>
    <t>**S o u r c e - Demographic Yearbook 2012, UN, New York and self account.</t>
  </si>
  <si>
    <t>Kraje europejskie*     European countries*</t>
  </si>
  <si>
    <t>Pozostałe kraje**        Other countries**</t>
  </si>
  <si>
    <t>* S o u r c e: EUROSTAT, http://epp.eurostat.ec.europa.eu and self account.</t>
  </si>
  <si>
    <t>* Ź r ó d ł o : EUROSTAT, http://epp.eurostat.ec.europa.eu.</t>
  </si>
  <si>
    <t>* S o u r c e: EUROSTAT, http://epp.eurostat.ec.europa.eu.</t>
  </si>
  <si>
    <t>TABL. 12 (271). WSPÓŁCZYNNIKI ZGONÓW WEDŁUG PŁCI I WIEKU ZMARŁYCH</t>
  </si>
  <si>
    <t>Ź r ó d ł a: "Demographic Yearbook", United  Nations, New York (1998, 2002,2008, 2009-2010, 2011, 2012); EUROSTAT, http://epp.eurostat.ec.europa.eu; roczniki statystyczne wybranych krajów oraz obliczenia własne.</t>
  </si>
  <si>
    <t>S u o r c e: "Demographic Yearbook", United Nations, New York (1998, 2002, 2008, 2009-2010, 2011, 2012); EUROSTAT, http://epp.eurostat.ec.europa.eu; statistical yearbooks of individual countries and self account.</t>
  </si>
  <si>
    <t>Ź r ó d ł a: "World Health Statistic Annual" (2009), World Health Organization, Geneva; internetowe bazy danych Eurostatu, OECD i WHO oraz obliczenia własne.</t>
  </si>
  <si>
    <t>S o u r c e: "World Health Statistic Annual (2009), World Health Organization, Geneva; EUROSTAT web site, OECD web site, WHO web site and self account.</t>
  </si>
  <si>
    <t>TABL. 13 (272). ZGONY WEDŁUG PŁCI I PRZYCZYN ZGONÓW</t>
  </si>
  <si>
    <t>TABL. 14 (273). UMIERALNOŚĆ NIEMOWLĄT</t>
  </si>
  <si>
    <r>
      <t>Współczynnik umieralności okołoporodowej</t>
    </r>
    <r>
      <rPr>
        <vertAlign val="superscript"/>
        <sz val="10"/>
        <rFont val="Times New Roman"/>
        <family val="1"/>
      </rPr>
      <t xml:space="preserve">a
</t>
    </r>
    <r>
      <rPr>
        <i/>
        <sz val="10"/>
        <rFont val="Times New Roman"/>
        <family val="1"/>
      </rPr>
      <t>Prenatal mortality rate</t>
    </r>
    <r>
      <rPr>
        <i/>
        <vertAlign val="superscript"/>
        <sz val="10"/>
        <rFont val="Times New Roman"/>
        <family val="1"/>
      </rPr>
      <t>a</t>
    </r>
  </si>
  <si>
    <r>
      <t>5,0</t>
    </r>
    <r>
      <rPr>
        <vertAlign val="superscript"/>
        <sz val="10"/>
        <rFont val="Times New Roman"/>
        <family val="1"/>
        <charset val="238"/>
      </rPr>
      <t>d</t>
    </r>
  </si>
  <si>
    <r>
      <t xml:space="preserve">Bośnia i Hercegowina
</t>
    </r>
    <r>
      <rPr>
        <i/>
        <sz val="10"/>
        <rFont val="Times New Roman"/>
        <family val="1"/>
        <charset val="238"/>
      </rPr>
      <t>Bosnia and Herzegovina</t>
    </r>
  </si>
  <si>
    <r>
      <t xml:space="preserve">Rosja  </t>
    </r>
    <r>
      <rPr>
        <i/>
        <sz val="10"/>
        <rFont val="Times New Roman"/>
        <family val="1"/>
      </rPr>
      <t>Russian</t>
    </r>
  </si>
  <si>
    <r>
      <t xml:space="preserve">Belgia  </t>
    </r>
    <r>
      <rPr>
        <i/>
        <sz val="10"/>
        <rFont val="Times New Roman"/>
        <family val="1"/>
      </rPr>
      <t>Belgium</t>
    </r>
  </si>
  <si>
    <r>
      <t xml:space="preserve">Estonia </t>
    </r>
    <r>
      <rPr>
        <vertAlign val="superscript"/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Estonia</t>
    </r>
  </si>
  <si>
    <r>
      <t xml:space="preserve">Islandia  </t>
    </r>
    <r>
      <rPr>
        <i/>
        <sz val="10"/>
        <rFont val="Times New Roman"/>
        <family val="1"/>
      </rPr>
      <t>Iceland</t>
    </r>
  </si>
  <si>
    <r>
      <t xml:space="preserve">Litwa  </t>
    </r>
    <r>
      <rPr>
        <i/>
        <sz val="10"/>
        <rFont val="Times New Roman"/>
        <family val="1"/>
      </rPr>
      <t>Lithuania</t>
    </r>
  </si>
  <si>
    <r>
      <t xml:space="preserve">Niemcy  </t>
    </r>
    <r>
      <rPr>
        <i/>
        <sz val="10"/>
        <rFont val="Times New Roman"/>
        <family val="1"/>
      </rPr>
      <t>Germany</t>
    </r>
  </si>
  <si>
    <r>
      <t>Polska  P</t>
    </r>
    <r>
      <rPr>
        <b/>
        <i/>
        <sz val="10"/>
        <rFont val="Times New Roman"/>
        <family val="1"/>
      </rPr>
      <t>oland</t>
    </r>
  </si>
  <si>
    <r>
      <t xml:space="preserve">Portugalia  </t>
    </r>
    <r>
      <rPr>
        <i/>
        <sz val="10"/>
        <rFont val="Times New Roman"/>
        <family val="1"/>
      </rPr>
      <t>Protugal</t>
    </r>
  </si>
  <si>
    <r>
      <t xml:space="preserve">Słowacja  </t>
    </r>
    <r>
      <rPr>
        <i/>
        <sz val="10"/>
        <rFont val="Times New Roman"/>
        <family val="1"/>
      </rPr>
      <t>Slovakia</t>
    </r>
  </si>
  <si>
    <r>
      <t xml:space="preserve">Słowenia  </t>
    </r>
    <r>
      <rPr>
        <i/>
        <sz val="10"/>
        <rFont val="Times New Roman"/>
        <family val="1"/>
      </rPr>
      <t>Slovenia</t>
    </r>
  </si>
  <si>
    <r>
      <t>Szwecja  S</t>
    </r>
    <r>
      <rPr>
        <i/>
        <sz val="10"/>
        <rFont val="Times New Roman"/>
        <family val="1"/>
      </rPr>
      <t>weden</t>
    </r>
  </si>
  <si>
    <r>
      <t xml:space="preserve">Argentyna  </t>
    </r>
    <r>
      <rPr>
        <i/>
        <sz val="10"/>
        <rFont val="Times New Roman"/>
        <family val="1"/>
      </rPr>
      <t>Argentina</t>
    </r>
  </si>
  <si>
    <r>
      <t xml:space="preserve">Australia  </t>
    </r>
    <r>
      <rPr>
        <i/>
        <sz val="10"/>
        <rFont val="Times New Roman"/>
        <family val="1"/>
      </rPr>
      <t>Australia</t>
    </r>
  </si>
  <si>
    <r>
      <t xml:space="preserve">Brazylia  </t>
    </r>
    <r>
      <rPr>
        <i/>
        <sz val="10"/>
        <rFont val="Times New Roman"/>
        <family val="1"/>
      </rPr>
      <t>Brasil</t>
    </r>
  </si>
  <si>
    <r>
      <t xml:space="preserve">Egipt  </t>
    </r>
    <r>
      <rPr>
        <i/>
        <sz val="10"/>
        <rFont val="Times New Roman"/>
        <family val="1"/>
      </rPr>
      <t>Egypt</t>
    </r>
  </si>
  <si>
    <r>
      <t xml:space="preserve">Kanada  </t>
    </r>
    <r>
      <rPr>
        <i/>
        <sz val="10"/>
        <rFont val="Times New Roman"/>
        <family val="1"/>
      </rPr>
      <t>Canada</t>
    </r>
  </si>
  <si>
    <r>
      <t xml:space="preserve">Kuba  </t>
    </r>
    <r>
      <rPr>
        <i/>
        <sz val="10"/>
        <rFont val="Times New Roman"/>
        <family val="1"/>
      </rPr>
      <t>Cuba</t>
    </r>
  </si>
  <si>
    <r>
      <t>13,0</t>
    </r>
    <r>
      <rPr>
        <vertAlign val="superscript"/>
        <sz val="10"/>
        <rFont val="Times New Roman"/>
        <family val="1"/>
        <charset val="238"/>
      </rPr>
      <t>d</t>
    </r>
  </si>
  <si>
    <r>
      <t>14,7</t>
    </r>
    <r>
      <rPr>
        <vertAlign val="superscript"/>
        <sz val="10"/>
        <rFont val="Times New Roman"/>
        <family val="1"/>
        <charset val="238"/>
      </rPr>
      <t>d</t>
    </r>
  </si>
  <si>
    <r>
      <t xml:space="preserve">     a </t>
    </r>
    <r>
      <rPr>
        <sz val="10"/>
        <rFont val="Times New Roman"/>
        <family val="1"/>
      </rPr>
      <t>Urodzenia martwe (z ciąży matki trwającej 28 i więcej tygodni) i zgony niemowląt w wieku  0-6 dni (z wagą urodzeniową 500 g i więcej) na 1000 urodzeń żywych i martwych.  b 2008 r.  c 2010 r. d 2009 r.  e 2008 r.</t>
    </r>
  </si>
  <si>
    <t xml:space="preserve">     a Still births (those of at least 28 or more week of gestation) and infant deaths at age 0-6 days (weight of infant at birth 500g and more) per 1000 of live and still births.  b 2008.  c 2010.  d. 2009.  e 2008.</t>
  </si>
  <si>
    <t xml:space="preserve">     Ź r ó d ł o: "Demographic Yearbook 2009-2010, 2011, 2012", United Nations, New York 2012, 2013; EUROSTAT, http://epp.eurostat.ec.europa.eu i obliczenia własne.</t>
  </si>
  <si>
    <t xml:space="preserve">     S o u r c e: "Demographic Yearbook 2009-2010, 2011, 2012", United Nations, New York 2012, 2013; EUROSTAT, http://epp.eurostat.ec.europa.eu and self account.</t>
  </si>
  <si>
    <t>Zgony dzieci w wieku
1-4 lat
na 1000 urodzeń żywych
Under-five mortality
rate</t>
  </si>
  <si>
    <r>
      <t xml:space="preserve">                               </t>
    </r>
    <r>
      <rPr>
        <b/>
        <i/>
        <sz val="10"/>
        <rFont val="Times New Roman"/>
        <family val="1"/>
        <charset val="238"/>
      </rPr>
      <t>EXPECTATION OF LIFE</t>
    </r>
  </si>
  <si>
    <r>
      <t xml:space="preserve">Kraje                                                                      </t>
    </r>
    <r>
      <rPr>
        <i/>
        <sz val="10"/>
        <rFont val="Times New Roman"/>
        <family val="1"/>
        <charset val="238"/>
      </rPr>
      <t>Countries</t>
    </r>
  </si>
  <si>
    <r>
      <t xml:space="preserve">Lata
</t>
    </r>
    <r>
      <rPr>
        <i/>
        <sz val="10"/>
        <rFont val="Times New Roman"/>
        <family val="1"/>
        <charset val="238"/>
      </rPr>
      <t xml:space="preserve">Years </t>
    </r>
  </si>
  <si>
    <r>
      <t xml:space="preserve">Mężczyźni   </t>
    </r>
    <r>
      <rPr>
        <i/>
        <sz val="10"/>
        <rFont val="Times New Roman"/>
        <family val="1"/>
        <charset val="238"/>
      </rPr>
      <t>Males</t>
    </r>
  </si>
  <si>
    <r>
      <t xml:space="preserve">Kobiety   </t>
    </r>
    <r>
      <rPr>
        <i/>
        <sz val="10"/>
        <rFont val="Times New Roman"/>
        <family val="1"/>
        <charset val="238"/>
      </rPr>
      <t>Females</t>
    </r>
  </si>
  <si>
    <r>
      <t xml:space="preserve">w wieku lat     </t>
    </r>
    <r>
      <rPr>
        <i/>
        <sz val="10"/>
        <rFont val="Times New Roman"/>
        <family val="1"/>
        <charset val="238"/>
      </rPr>
      <t>at age specified (in years)</t>
    </r>
  </si>
  <si>
    <r>
      <t xml:space="preserve">Kraje europejskie  </t>
    </r>
    <r>
      <rPr>
        <b/>
        <i/>
        <sz val="10"/>
        <rFont val="Times New Roman"/>
        <family val="1"/>
        <charset val="238"/>
      </rPr>
      <t xml:space="preserve">  </t>
    </r>
    <r>
      <rPr>
        <b/>
        <sz val="10"/>
        <rFont val="Times New Roman"/>
        <family val="1"/>
        <charset val="238"/>
      </rPr>
      <t xml:space="preserve"> </t>
    </r>
    <r>
      <rPr>
        <b/>
        <i/>
        <sz val="10"/>
        <rFont val="Times New Roman"/>
        <family val="1"/>
        <charset val="238"/>
      </rPr>
      <t xml:space="preserve">European countries </t>
    </r>
  </si>
  <si>
    <r>
      <t xml:space="preserve">Austria   </t>
    </r>
    <r>
      <rPr>
        <i/>
        <sz val="10"/>
        <rFont val="Times New Roman"/>
        <family val="1"/>
        <charset val="238"/>
      </rPr>
      <t>Austria</t>
    </r>
  </si>
  <si>
    <r>
      <t xml:space="preserve">Belgia   </t>
    </r>
    <r>
      <rPr>
        <i/>
        <sz val="10"/>
        <rFont val="Times New Roman"/>
        <family val="1"/>
        <charset val="238"/>
      </rPr>
      <t>Belgium</t>
    </r>
  </si>
  <si>
    <r>
      <t xml:space="preserve">Białoruś   </t>
    </r>
    <r>
      <rPr>
        <i/>
        <sz val="10"/>
        <rFont val="Times New Roman"/>
        <family val="1"/>
        <charset val="238"/>
      </rPr>
      <t>Belarus</t>
    </r>
  </si>
  <si>
    <r>
      <t xml:space="preserve">Bośnia i Hercegowinaª                      </t>
    </r>
    <r>
      <rPr>
        <i/>
        <sz val="10"/>
        <rFont val="Times New Roman"/>
        <family val="1"/>
        <charset val="238"/>
      </rPr>
      <t>Bosnia and Herzegovina</t>
    </r>
    <r>
      <rPr>
        <sz val="10"/>
        <rFont val="Times New Roman"/>
        <family val="1"/>
        <charset val="238"/>
      </rPr>
      <t>ª</t>
    </r>
  </si>
  <si>
    <r>
      <t>Bułgaria</t>
    </r>
    <r>
      <rPr>
        <i/>
        <sz val="10"/>
        <rFont val="Times New Roman"/>
        <family val="1"/>
        <charset val="238"/>
      </rPr>
      <t xml:space="preserve">   Bulgaria</t>
    </r>
  </si>
  <si>
    <r>
      <t>Chorwacja</t>
    </r>
    <r>
      <rPr>
        <i/>
        <sz val="10"/>
        <rFont val="Times New Roman"/>
        <family val="1"/>
        <charset val="238"/>
      </rPr>
      <t xml:space="preserve">   Croatia</t>
    </r>
  </si>
  <si>
    <r>
      <t xml:space="preserve">Czechy   </t>
    </r>
    <r>
      <rPr>
        <i/>
        <sz val="10"/>
        <rFont val="Times New Roman"/>
        <family val="1"/>
        <charset val="238"/>
      </rPr>
      <t>Czech Republic</t>
    </r>
  </si>
  <si>
    <r>
      <t xml:space="preserve">Dania   </t>
    </r>
    <r>
      <rPr>
        <i/>
        <sz val="10"/>
        <rFont val="Times New Roman"/>
        <family val="1"/>
        <charset val="238"/>
      </rPr>
      <t>Denmark</t>
    </r>
  </si>
  <si>
    <r>
      <t xml:space="preserve">Estonia   </t>
    </r>
    <r>
      <rPr>
        <i/>
        <sz val="10"/>
        <rFont val="Times New Roman"/>
        <family val="1"/>
        <charset val="238"/>
      </rPr>
      <t>Estonia</t>
    </r>
  </si>
  <si>
    <r>
      <t xml:space="preserve">Finlandia   </t>
    </r>
    <r>
      <rPr>
        <i/>
        <sz val="10"/>
        <rFont val="Times New Roman"/>
        <family val="1"/>
        <charset val="238"/>
      </rPr>
      <t>Finland</t>
    </r>
  </si>
  <si>
    <r>
      <t xml:space="preserve">Francja   </t>
    </r>
    <r>
      <rPr>
        <i/>
        <sz val="10"/>
        <rFont val="Times New Roman"/>
        <family val="1"/>
        <charset val="238"/>
      </rPr>
      <t>France</t>
    </r>
  </si>
  <si>
    <r>
      <t xml:space="preserve">Grecja   </t>
    </r>
    <r>
      <rPr>
        <i/>
        <sz val="10"/>
        <rFont val="Times New Roman"/>
        <family val="1"/>
        <charset val="238"/>
      </rPr>
      <t>Greece</t>
    </r>
  </si>
  <si>
    <r>
      <t xml:space="preserve">Hiszpania   </t>
    </r>
    <r>
      <rPr>
        <i/>
        <sz val="10"/>
        <rFont val="Times New Roman"/>
        <family val="1"/>
        <charset val="238"/>
      </rPr>
      <t>Spain</t>
    </r>
  </si>
  <si>
    <r>
      <t xml:space="preserve">Holandia   </t>
    </r>
    <r>
      <rPr>
        <i/>
        <sz val="10"/>
        <rFont val="Times New Roman"/>
        <family val="1"/>
        <charset val="238"/>
      </rPr>
      <t xml:space="preserve">Netherlands </t>
    </r>
  </si>
  <si>
    <r>
      <t xml:space="preserve">Irlandia   </t>
    </r>
    <r>
      <rPr>
        <i/>
        <sz val="10"/>
        <rFont val="Times New Roman"/>
        <family val="1"/>
        <charset val="238"/>
      </rPr>
      <t>Ireland</t>
    </r>
  </si>
  <si>
    <r>
      <t xml:space="preserve">Islandia   </t>
    </r>
    <r>
      <rPr>
        <i/>
        <sz val="10"/>
        <rFont val="Times New Roman"/>
        <family val="1"/>
        <charset val="238"/>
      </rPr>
      <t>Iceland</t>
    </r>
  </si>
  <si>
    <r>
      <t xml:space="preserve">Lichtenstein  </t>
    </r>
    <r>
      <rPr>
        <i/>
        <sz val="10"/>
        <rFont val="Times New Roman"/>
        <family val="1"/>
        <charset val="238"/>
      </rPr>
      <t>Lichtenstein</t>
    </r>
  </si>
  <si>
    <r>
      <t xml:space="preserve">Litwa   </t>
    </r>
    <r>
      <rPr>
        <i/>
        <sz val="10"/>
        <rFont val="Times New Roman"/>
        <family val="1"/>
        <charset val="238"/>
      </rPr>
      <t>Lithuania</t>
    </r>
  </si>
  <si>
    <r>
      <t xml:space="preserve">Luksemburg  </t>
    </r>
    <r>
      <rPr>
        <i/>
        <sz val="10"/>
        <rFont val="Times New Roman"/>
        <family val="1"/>
        <charset val="238"/>
      </rPr>
      <t>Luxemburg</t>
    </r>
  </si>
  <si>
    <r>
      <t xml:space="preserve">Łotwa   </t>
    </r>
    <r>
      <rPr>
        <i/>
        <sz val="10"/>
        <rFont val="Times New Roman"/>
        <family val="1"/>
        <charset val="238"/>
      </rPr>
      <t>Latvia</t>
    </r>
    <r>
      <rPr>
        <sz val="10"/>
        <rFont val="Times New Roman"/>
        <family val="1"/>
        <charset val="238"/>
      </rPr>
      <t xml:space="preserve"> </t>
    </r>
  </si>
  <si>
    <r>
      <t xml:space="preserve">Macedonia  </t>
    </r>
    <r>
      <rPr>
        <i/>
        <sz val="10"/>
        <rFont val="Times New Roman"/>
        <family val="1"/>
        <charset val="238"/>
      </rPr>
      <t>Macedonia</t>
    </r>
  </si>
  <si>
    <r>
      <t xml:space="preserve">Malta  </t>
    </r>
    <r>
      <rPr>
        <i/>
        <sz val="10"/>
        <rFont val="Times New Roman"/>
        <family val="1"/>
        <charset val="238"/>
      </rPr>
      <t>Malta</t>
    </r>
  </si>
  <si>
    <r>
      <t xml:space="preserve">Mołdawia   </t>
    </r>
    <r>
      <rPr>
        <i/>
        <sz val="10"/>
        <rFont val="Times New Roman"/>
        <family val="1"/>
        <charset val="238"/>
      </rPr>
      <t>Moldova, Republic of</t>
    </r>
  </si>
  <si>
    <r>
      <t xml:space="preserve">Niemcy   </t>
    </r>
    <r>
      <rPr>
        <i/>
        <sz val="10"/>
        <rFont val="Times New Roman"/>
        <family val="1"/>
        <charset val="238"/>
      </rPr>
      <t>Germany</t>
    </r>
  </si>
  <si>
    <r>
      <t xml:space="preserve">Norwegia   </t>
    </r>
    <r>
      <rPr>
        <i/>
        <sz val="10"/>
        <rFont val="Times New Roman"/>
        <family val="1"/>
        <charset val="238"/>
      </rPr>
      <t>Norway</t>
    </r>
  </si>
  <si>
    <r>
      <t xml:space="preserve">Polska   </t>
    </r>
    <r>
      <rPr>
        <b/>
        <i/>
        <sz val="10"/>
        <rFont val="Times New Roman"/>
        <family val="1"/>
        <charset val="238"/>
      </rPr>
      <t>Poland</t>
    </r>
  </si>
  <si>
    <r>
      <rPr>
        <vertAlign val="superscript"/>
        <sz val="10"/>
        <rFont val="Times New Roman"/>
        <family val="1"/>
        <charset val="238"/>
      </rPr>
      <t xml:space="preserve"> a</t>
    </r>
    <r>
      <rPr>
        <sz val="10"/>
        <rFont val="Times New Roman"/>
        <family val="1"/>
        <charset val="238"/>
      </rPr>
      <t xml:space="preserve"> WHO, baza danych</t>
    </r>
  </si>
  <si>
    <r>
      <rPr>
        <vertAlign val="superscript"/>
        <sz val="10"/>
        <rFont val="Times New Roman"/>
        <family val="1"/>
        <charset val="238"/>
      </rPr>
      <t xml:space="preserve"> a</t>
    </r>
    <r>
      <rPr>
        <sz val="10"/>
        <rFont val="Times New Roman"/>
        <family val="1"/>
        <charset val="238"/>
      </rPr>
      <t xml:space="preserve"> WHO, </t>
    </r>
    <r>
      <rPr>
        <i/>
        <sz val="10"/>
        <rFont val="Times New Roman"/>
        <family val="1"/>
        <charset val="238"/>
      </rPr>
      <t>Database</t>
    </r>
  </si>
  <si>
    <t>TABL. 15 (274). PRZECIĘTNE DALSZE TRWANIE ŻYCIA</t>
  </si>
  <si>
    <r>
      <t xml:space="preserve">Portugalia   </t>
    </r>
    <r>
      <rPr>
        <i/>
        <sz val="10"/>
        <rFont val="Times New Roman"/>
        <family val="1"/>
        <charset val="238"/>
      </rPr>
      <t>Portugal</t>
    </r>
  </si>
  <si>
    <r>
      <t xml:space="preserve">Rumunia   </t>
    </r>
    <r>
      <rPr>
        <i/>
        <sz val="10"/>
        <rFont val="Times New Roman"/>
        <family val="1"/>
        <charset val="238"/>
      </rPr>
      <t>Romania</t>
    </r>
  </si>
  <si>
    <r>
      <t xml:space="preserve">Serbia   </t>
    </r>
    <r>
      <rPr>
        <i/>
        <sz val="10"/>
        <rFont val="Times New Roman"/>
        <family val="1"/>
        <charset val="238"/>
      </rPr>
      <t xml:space="preserve">Serbia </t>
    </r>
  </si>
  <si>
    <r>
      <t xml:space="preserve">Słowacja   </t>
    </r>
    <r>
      <rPr>
        <i/>
        <sz val="10"/>
        <rFont val="Times New Roman"/>
        <family val="1"/>
        <charset val="238"/>
      </rPr>
      <t>Slovakia</t>
    </r>
  </si>
  <si>
    <r>
      <t xml:space="preserve">Słowenia   </t>
    </r>
    <r>
      <rPr>
        <i/>
        <sz val="10"/>
        <rFont val="Times New Roman"/>
        <family val="1"/>
        <charset val="238"/>
      </rPr>
      <t>Slovenia</t>
    </r>
  </si>
  <si>
    <r>
      <t xml:space="preserve">Szwajcaria   </t>
    </r>
    <r>
      <rPr>
        <i/>
        <sz val="10"/>
        <rFont val="Times New Roman"/>
        <family val="1"/>
        <charset val="238"/>
      </rPr>
      <t>Switzerland</t>
    </r>
  </si>
  <si>
    <r>
      <t xml:space="preserve">Szwecja   </t>
    </r>
    <r>
      <rPr>
        <i/>
        <sz val="10"/>
        <rFont val="Times New Roman"/>
        <family val="1"/>
        <charset val="238"/>
      </rPr>
      <t>Sweden</t>
    </r>
  </si>
  <si>
    <r>
      <t xml:space="preserve">Ukraina   </t>
    </r>
    <r>
      <rPr>
        <i/>
        <sz val="10"/>
        <rFont val="Times New Roman"/>
        <family val="1"/>
        <charset val="238"/>
      </rPr>
      <t>Ukraine</t>
    </r>
  </si>
  <si>
    <r>
      <t xml:space="preserve">Węgry   </t>
    </r>
    <r>
      <rPr>
        <i/>
        <sz val="10"/>
        <rFont val="Times New Roman"/>
        <family val="1"/>
        <charset val="238"/>
      </rPr>
      <t>Hungary</t>
    </r>
  </si>
  <si>
    <r>
      <t xml:space="preserve">71,6 </t>
    </r>
    <r>
      <rPr>
        <vertAlign val="superscript"/>
        <sz val="10"/>
        <rFont val="Times New Roman"/>
        <family val="1"/>
        <charset val="238"/>
      </rPr>
      <t>b</t>
    </r>
  </si>
  <si>
    <r>
      <t xml:space="preserve">70,9 </t>
    </r>
    <r>
      <rPr>
        <vertAlign val="superscript"/>
        <sz val="10"/>
        <rFont val="Times New Roman"/>
        <family val="1"/>
        <charset val="238"/>
      </rPr>
      <t>b</t>
    </r>
  </si>
  <si>
    <r>
      <t xml:space="preserve">57,1 </t>
    </r>
    <r>
      <rPr>
        <vertAlign val="superscript"/>
        <sz val="10"/>
        <rFont val="Times New Roman"/>
        <family val="1"/>
        <charset val="238"/>
      </rPr>
      <t>b</t>
    </r>
  </si>
  <si>
    <r>
      <t xml:space="preserve">28,5 </t>
    </r>
    <r>
      <rPr>
        <vertAlign val="superscript"/>
        <sz val="10"/>
        <rFont val="Times New Roman"/>
        <family val="1"/>
        <charset val="238"/>
      </rPr>
      <t>b</t>
    </r>
  </si>
  <si>
    <r>
      <t xml:space="preserve">14,3 </t>
    </r>
    <r>
      <rPr>
        <vertAlign val="superscript"/>
        <sz val="10"/>
        <rFont val="Times New Roman"/>
        <family val="1"/>
        <charset val="238"/>
      </rPr>
      <t>b</t>
    </r>
  </si>
  <si>
    <r>
      <t xml:space="preserve">78,7 </t>
    </r>
    <r>
      <rPr>
        <vertAlign val="superscript"/>
        <sz val="10"/>
        <rFont val="Times New Roman"/>
        <family val="1"/>
        <charset val="238"/>
      </rPr>
      <t>b</t>
    </r>
  </si>
  <si>
    <r>
      <t>78,1</t>
    </r>
    <r>
      <rPr>
        <vertAlign val="superscript"/>
        <sz val="10"/>
        <rFont val="Times New Roman"/>
        <family val="1"/>
        <charset val="238"/>
      </rPr>
      <t xml:space="preserve"> b</t>
    </r>
  </si>
  <si>
    <r>
      <t xml:space="preserve">64,3 </t>
    </r>
    <r>
      <rPr>
        <vertAlign val="superscript"/>
        <sz val="10"/>
        <rFont val="Times New Roman"/>
        <family val="1"/>
        <charset val="238"/>
      </rPr>
      <t>b</t>
    </r>
  </si>
  <si>
    <r>
      <t>35</t>
    </r>
    <r>
      <rPr>
        <vertAlign val="superscript"/>
        <sz val="10"/>
        <rFont val="Times New Roman"/>
        <family val="1"/>
        <charset val="238"/>
      </rPr>
      <t xml:space="preserve"> b</t>
    </r>
  </si>
  <si>
    <r>
      <t xml:space="preserve">18,1 </t>
    </r>
    <r>
      <rPr>
        <vertAlign val="superscript"/>
        <sz val="10"/>
        <rFont val="Times New Roman"/>
        <family val="1"/>
        <charset val="238"/>
      </rPr>
      <t>b</t>
    </r>
  </si>
  <si>
    <r>
      <t xml:space="preserve">W. Brytania   </t>
    </r>
    <r>
      <rPr>
        <i/>
        <sz val="10"/>
        <rFont val="Times New Roman"/>
        <family val="1"/>
        <charset val="238"/>
      </rPr>
      <t>United Kingdom</t>
    </r>
  </si>
  <si>
    <r>
      <t>Pozostałe kraje</t>
    </r>
    <r>
      <rPr>
        <b/>
        <vertAlign val="superscript"/>
        <sz val="10"/>
        <rFont val="Times New Roman"/>
        <family val="1"/>
        <charset val="238"/>
      </rPr>
      <t>a</t>
    </r>
    <r>
      <rPr>
        <b/>
        <sz val="10"/>
        <rFont val="Times New Roman"/>
        <family val="1"/>
        <charset val="238"/>
      </rPr>
      <t xml:space="preserve">      </t>
    </r>
    <r>
      <rPr>
        <b/>
        <i/>
        <sz val="10"/>
        <rFont val="Times New Roman"/>
        <family val="1"/>
        <charset val="238"/>
      </rPr>
      <t>Other countries</t>
    </r>
    <r>
      <rPr>
        <b/>
        <i/>
        <vertAlign val="superscript"/>
        <sz val="10"/>
        <rFont val="Times New Roman"/>
        <family val="1"/>
        <charset val="238"/>
      </rPr>
      <t>a</t>
    </r>
  </si>
  <si>
    <t>Argentyna   Argentina</t>
  </si>
  <si>
    <r>
      <t xml:space="preserve">Brazylia   </t>
    </r>
    <r>
      <rPr>
        <i/>
        <sz val="10"/>
        <rFont val="Times New Roman"/>
        <family val="1"/>
        <charset val="238"/>
      </rPr>
      <t>Brazil</t>
    </r>
  </si>
  <si>
    <r>
      <t xml:space="preserve">Chiny   </t>
    </r>
    <r>
      <rPr>
        <i/>
        <sz val="10"/>
        <rFont val="Times New Roman"/>
        <family val="1"/>
        <charset val="238"/>
      </rPr>
      <t>China</t>
    </r>
  </si>
  <si>
    <r>
      <t xml:space="preserve">Egipt   </t>
    </r>
    <r>
      <rPr>
        <i/>
        <sz val="10"/>
        <rFont val="Times New Roman"/>
        <family val="1"/>
        <charset val="238"/>
      </rPr>
      <t>Egypt</t>
    </r>
  </si>
  <si>
    <r>
      <t xml:space="preserve">Indie   </t>
    </r>
    <r>
      <rPr>
        <i/>
        <sz val="10"/>
        <rFont val="Times New Roman"/>
        <family val="1"/>
        <charset val="238"/>
      </rPr>
      <t>India</t>
    </r>
  </si>
  <si>
    <r>
      <t xml:space="preserve">Izrael   </t>
    </r>
    <r>
      <rPr>
        <i/>
        <sz val="10"/>
        <rFont val="Times New Roman"/>
        <family val="1"/>
        <charset val="238"/>
      </rPr>
      <t>Israel</t>
    </r>
  </si>
  <si>
    <r>
      <t xml:space="preserve">Japonia   </t>
    </r>
    <r>
      <rPr>
        <i/>
        <sz val="10"/>
        <rFont val="Times New Roman"/>
        <family val="1"/>
        <charset val="238"/>
      </rPr>
      <t>Japan</t>
    </r>
  </si>
  <si>
    <r>
      <t xml:space="preserve">Kanada   </t>
    </r>
    <r>
      <rPr>
        <i/>
        <sz val="10"/>
        <rFont val="Times New Roman"/>
        <family val="1"/>
        <charset val="238"/>
      </rPr>
      <t>Canada</t>
    </r>
  </si>
  <si>
    <r>
      <t xml:space="preserve">Korea Południowa </t>
    </r>
    <r>
      <rPr>
        <i/>
        <sz val="10"/>
        <rFont val="Times New Roman"/>
        <family val="1"/>
        <charset val="238"/>
      </rPr>
      <t xml:space="preserve">  South Korea</t>
    </r>
  </si>
  <si>
    <r>
      <t xml:space="preserve">Kuba   </t>
    </r>
    <r>
      <rPr>
        <i/>
        <sz val="10"/>
        <rFont val="Times New Roman"/>
        <family val="1"/>
        <charset val="238"/>
      </rPr>
      <t>Cuba</t>
    </r>
  </si>
  <si>
    <r>
      <t xml:space="preserve">Meksyk  </t>
    </r>
    <r>
      <rPr>
        <i/>
        <sz val="10"/>
        <rFont val="Times New Roman"/>
        <family val="1"/>
        <charset val="238"/>
      </rPr>
      <t xml:space="preserve"> Mexico</t>
    </r>
  </si>
  <si>
    <r>
      <t xml:space="preserve">Rosjaª   </t>
    </r>
    <r>
      <rPr>
        <i/>
        <sz val="10"/>
        <rFont val="Times New Roman"/>
        <family val="1"/>
        <charset val="238"/>
      </rPr>
      <t>Russian</t>
    </r>
    <r>
      <rPr>
        <sz val="10"/>
        <rFont val="Times New Roman"/>
        <family val="1"/>
        <charset val="238"/>
      </rPr>
      <t>ª</t>
    </r>
  </si>
  <si>
    <r>
      <rPr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Brak ciągłości danych</t>
    </r>
  </si>
  <si>
    <r>
      <rPr>
        <i/>
        <vertAlign val="superscript"/>
        <sz val="10"/>
        <rFont val="Times New Roman"/>
        <family val="1"/>
        <charset val="238"/>
      </rPr>
      <t>b</t>
    </r>
    <r>
      <rPr>
        <i/>
        <sz val="10"/>
        <rFont val="Times New Roman"/>
        <family val="1"/>
        <charset val="238"/>
      </rPr>
      <t xml:space="preserve"> Break in time series</t>
    </r>
  </si>
  <si>
    <r>
      <t xml:space="preserve">Ź r ó d ł o - </t>
    </r>
    <r>
      <rPr>
        <i/>
        <sz val="10"/>
        <rFont val="Times New Roman"/>
        <family val="1"/>
        <charset val="238"/>
      </rPr>
      <t>S o u r c e</t>
    </r>
    <r>
      <rPr>
        <sz val="10"/>
        <rFont val="Times New Roman"/>
        <family val="1"/>
        <charset val="238"/>
      </rPr>
      <t>:  Eurostat, http://epp.eurostat.ec.europa.eu</t>
    </r>
  </si>
  <si>
    <t>TABL. 16 (275). MIGRACJE ZAGRANICZNE</t>
  </si>
  <si>
    <t xml:space="preserve">                             INTERNATIONAL MIGRATION</t>
  </si>
  <si>
    <r>
      <rPr>
        <sz val="9"/>
        <rFont val="Times New Roman"/>
        <family val="1"/>
        <charset val="238"/>
      </rPr>
      <t xml:space="preserve"> </t>
    </r>
    <r>
      <rPr>
        <i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Dane dotyczą wyłącznie cudzoziemców. </t>
    </r>
    <r>
      <rPr>
        <i/>
        <sz val="9"/>
        <rFont val="Times New Roman"/>
        <family val="1"/>
        <charset val="238"/>
      </rPr>
      <t>b</t>
    </r>
    <r>
      <rPr>
        <sz val="9"/>
        <rFont val="Times New Roman"/>
        <family val="1"/>
        <charset val="238"/>
      </rPr>
      <t xml:space="preserve"> Migracje na okres 90 dni lub duższy. </t>
    </r>
    <r>
      <rPr>
        <i/>
        <sz val="9"/>
        <rFont val="Times New Roman"/>
        <family val="1"/>
        <charset val="238"/>
      </rPr>
      <t>c Wyłącznie na pobyt stały.</t>
    </r>
  </si>
  <si>
    <t xml:space="preserve"> a Data concern the foreigners only. b Migration for a period of 90 days or more. c For permanent residence only.</t>
  </si>
  <si>
    <t>Ź r ó d ł a (jeśli nie zaznaczono inaczej): 
* baza danych Eurostatu,                                                                                                                                                                                                                                  ** strona internetowa urzędu statystycznego danego kraju, 
*** strona internetowa OECD.</t>
  </si>
  <si>
    <r>
      <t xml:space="preserve">S o u r c e s (if not marked othervise):
* Eurostat database, 
** web site of statistical office of given country,
</t>
    </r>
    <r>
      <rPr>
        <sz val="9"/>
        <rFont val="Times New Roman"/>
        <family val="1"/>
        <charset val="238"/>
      </rPr>
      <t>***</t>
    </r>
    <r>
      <rPr>
        <i/>
        <sz val="9"/>
        <rFont val="Times New Roman"/>
        <family val="1"/>
        <charset val="238"/>
      </rPr>
      <t xml:space="preserve"> OECD web site.</t>
    </r>
  </si>
  <si>
    <t>Ź r ó d ł o/S o u r c e - EUROSTAT, http://epp.eurostat.ec.europa.eu, Demographic Yearbook (2001, 2008, 2012), UN.</t>
  </si>
  <si>
    <t>Ź r ó d ł o/S o u r c e - EUROSTAT, http://epp.eurostat.ec.europa.eu</t>
  </si>
  <si>
    <t xml:space="preserve">                   MAIN DEMOGRAPHIC DATA - POLAND (PL) AGAINST A BACKGROUND OF EUROPEAN UNION COUNTRIES (EU27)</t>
  </si>
</sst>
</file>

<file path=xl/styles.xml><?xml version="1.0" encoding="utf-8"?>
<styleSheet xmlns="http://schemas.openxmlformats.org/spreadsheetml/2006/main">
  <numFmts count="12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  <numFmt numFmtId="165" formatCode="General_)"/>
    <numFmt numFmtId="166" formatCode="&quot;+&quot;0"/>
    <numFmt numFmtId="167" formatCode="&quot;+&quot;0.0"/>
    <numFmt numFmtId="168" formatCode="0_ ;\-0\ "/>
    <numFmt numFmtId="169" formatCode="&quot;+&quot;\ 0"/>
    <numFmt numFmtId="170" formatCode="&quot;-&quot;0.0"/>
    <numFmt numFmtId="171" formatCode="#,##0.0"/>
    <numFmt numFmtId="172" formatCode="#,##0;\-#,##0;\-"/>
    <numFmt numFmtId="173" formatCode="#,###\ ;\-#,###"/>
  </numFmts>
  <fonts count="108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sz val="9"/>
      <name val="Arial CE"/>
      <charset val="238"/>
    </font>
    <font>
      <i/>
      <vertAlign val="superscript"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i/>
      <sz val="10"/>
      <name val="Times New Roman CE"/>
      <charset val="238"/>
    </font>
    <font>
      <b/>
      <vertAlign val="superscript"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0"/>
      <color indexed="8"/>
      <name val="Times New Roman CE"/>
      <family val="1"/>
      <charset val="238"/>
    </font>
    <font>
      <vertAlign val="superscript"/>
      <sz val="10"/>
      <name val="Times New Roman CE"/>
      <family val="1"/>
      <charset val="238"/>
    </font>
    <font>
      <i/>
      <vertAlign val="superscript"/>
      <sz val="10"/>
      <name val="Times New Roman CE"/>
      <family val="1"/>
      <charset val="238"/>
    </font>
    <font>
      <sz val="10"/>
      <color indexed="10"/>
      <name val="Times New Roman CE"/>
      <family val="1"/>
      <charset val="238"/>
    </font>
    <font>
      <b/>
      <i/>
      <sz val="10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</font>
    <font>
      <sz val="9"/>
      <name val="Times New Roman"/>
      <family val="1"/>
    </font>
    <font>
      <sz val="10"/>
      <color indexed="8"/>
      <name val="Times New Roman"/>
      <family val="1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vertAlign val="superscript"/>
      <sz val="10"/>
      <name val="Times New Roman"/>
      <family val="1"/>
    </font>
    <font>
      <vertAlign val="superscript"/>
      <sz val="10"/>
      <color indexed="8"/>
      <name val="Times New Roman"/>
      <family val="1"/>
      <charset val="238"/>
    </font>
    <font>
      <b/>
      <i/>
      <vertAlign val="superscript"/>
      <sz val="10"/>
      <name val="Times New Roman"/>
      <family val="1"/>
      <charset val="238"/>
    </font>
    <font>
      <sz val="10"/>
      <name val="Arial"/>
      <family val="2"/>
      <charset val="238"/>
    </font>
    <font>
      <i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Times New Roman CE"/>
      <charset val="238"/>
    </font>
    <font>
      <i/>
      <sz val="10"/>
      <color indexed="8"/>
      <name val="Times New Roman"/>
      <family val="1"/>
    </font>
    <font>
      <sz val="10"/>
      <color indexed="10"/>
      <name val="Times New Roman"/>
      <family val="1"/>
      <charset val="238"/>
    </font>
    <font>
      <sz val="10"/>
      <color indexed="12"/>
      <name val="Times New Roman"/>
      <family val="1"/>
      <charset val="238"/>
    </font>
    <font>
      <b/>
      <vertAlign val="superscript"/>
      <sz val="10"/>
      <name val="Times New Roman"/>
      <family val="1"/>
    </font>
    <font>
      <sz val="10"/>
      <color indexed="53"/>
      <name val="Times New Roman"/>
      <family val="1"/>
      <charset val="238"/>
    </font>
    <font>
      <i/>
      <sz val="10"/>
      <color indexed="10"/>
      <name val="Times New Roman"/>
      <family val="1"/>
      <charset val="238"/>
    </font>
    <font>
      <b/>
      <i/>
      <vertAlign val="superscript"/>
      <sz val="10"/>
      <color indexed="8"/>
      <name val="Times New Roman"/>
      <family val="1"/>
      <charset val="238"/>
    </font>
    <font>
      <vertAlign val="superscript"/>
      <sz val="10"/>
      <name val="Times New Roman CE"/>
      <charset val="238"/>
    </font>
    <font>
      <i/>
      <vertAlign val="superscript"/>
      <sz val="10"/>
      <name val="Times New Roman CE"/>
      <charset val="238"/>
    </font>
    <font>
      <i/>
      <sz val="9"/>
      <name val="Times New Roman"/>
      <family val="1"/>
    </font>
    <font>
      <b/>
      <i/>
      <sz val="9"/>
      <name val="Times New Roman CE"/>
      <charset val="238"/>
    </font>
    <font>
      <b/>
      <sz val="9.5"/>
      <name val="Times New Roman CE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0.5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FF0000"/>
      <name val="Times New Roman CE"/>
      <family val="1"/>
      <charset val="238"/>
    </font>
    <font>
      <i/>
      <vertAlign val="superscript"/>
      <sz val="10"/>
      <color indexed="8"/>
      <name val="Times New Roman"/>
      <family val="1"/>
      <charset val="238"/>
    </font>
    <font>
      <b/>
      <i/>
      <vertAlign val="superscript"/>
      <sz val="12"/>
      <name val="Times New Roman"/>
      <family val="1"/>
      <charset val="238"/>
    </font>
    <font>
      <vertAlign val="superscript"/>
      <sz val="10"/>
      <color indexed="8"/>
      <name val="Times New Roman CE"/>
      <charset val="238"/>
    </font>
    <font>
      <b/>
      <sz val="14"/>
      <color rgb="FFFF0000"/>
      <name val="Times New Roman"/>
      <family val="1"/>
      <charset val="238"/>
    </font>
    <font>
      <i/>
      <vertAlign val="superscript"/>
      <sz val="10"/>
      <name val="Times New Roman"/>
      <family val="1"/>
    </font>
    <font>
      <sz val="10"/>
      <name val="Courier"/>
      <family val="3"/>
    </font>
    <font>
      <sz val="10"/>
      <name val="Arial CE"/>
      <family val="2"/>
      <charset val="238"/>
    </font>
    <font>
      <b/>
      <vertAlign val="superscript"/>
      <sz val="10"/>
      <name val="Times New Roman CE"/>
      <charset val="238"/>
    </font>
    <font>
      <sz val="10"/>
      <name val="Verdana"/>
      <family val="2"/>
      <charset val="238"/>
    </font>
    <font>
      <sz val="10"/>
      <color rgb="FFFF0000"/>
      <name val="Times New Roman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u/>
      <sz val="10"/>
      <color theme="10"/>
      <name val="Arial CE"/>
      <charset val="238"/>
    </font>
    <font>
      <sz val="10"/>
      <color rgb="FF00B050"/>
      <name val="Times New Roman CE"/>
      <family val="1"/>
      <charset val="238"/>
    </font>
    <font>
      <b/>
      <sz val="10"/>
      <name val="Arial CE"/>
      <charset val="238"/>
    </font>
    <font>
      <i/>
      <sz val="10"/>
      <color theme="1"/>
      <name val="Times New Roman CE"/>
      <family val="1"/>
      <charset val="238"/>
    </font>
    <font>
      <i/>
      <sz val="10"/>
      <color rgb="FFFF0000"/>
      <name val="Times New Roman CE"/>
      <charset val="238"/>
    </font>
    <font>
      <sz val="10"/>
      <color rgb="FFFF0000"/>
      <name val="Times New Roman CE"/>
      <charset val="238"/>
    </font>
    <font>
      <sz val="10"/>
      <name val="Calibri"/>
      <family val="2"/>
      <charset val="238"/>
    </font>
    <font>
      <sz val="10"/>
      <color rgb="FF00B05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b/>
      <sz val="11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7"/>
      <name val="Arial"/>
      <family val="2"/>
      <charset val="238"/>
    </font>
    <font>
      <b/>
      <sz val="10"/>
      <name val="Arial"/>
      <family val="2"/>
    </font>
    <font>
      <strike/>
      <vertAlign val="superscript"/>
      <sz val="10"/>
      <name val="Times New Roman CE"/>
      <charset val="238"/>
    </font>
    <font>
      <b/>
      <sz val="10"/>
      <name val="Calibri"/>
      <family val="2"/>
      <charset val="238"/>
    </font>
    <font>
      <i/>
      <sz val="10"/>
      <color theme="1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7">
    <xf numFmtId="0" fontId="0" fillId="0" borderId="0"/>
    <xf numFmtId="43" fontId="12" fillId="0" borderId="0" applyFont="0" applyFill="0" applyBorder="0" applyAlignment="0" applyProtection="0"/>
    <xf numFmtId="0" fontId="3" fillId="0" borderId="0"/>
    <xf numFmtId="0" fontId="14" fillId="0" borderId="0"/>
    <xf numFmtId="0" fontId="12" fillId="0" borderId="0"/>
    <xf numFmtId="0" fontId="39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165" fontId="66" fillId="0" borderId="0"/>
    <xf numFmtId="0" fontId="73" fillId="0" borderId="0" applyNumberFormat="0" applyFill="0" applyBorder="0" applyAlignment="0" applyProtection="0">
      <alignment vertical="top"/>
      <protection locked="0"/>
    </xf>
    <xf numFmtId="0" fontId="82" fillId="0" borderId="0"/>
    <xf numFmtId="0" fontId="12" fillId="0" borderId="0"/>
    <xf numFmtId="0" fontId="83" fillId="0" borderId="0"/>
    <xf numFmtId="0" fontId="12" fillId="0" borderId="0"/>
    <xf numFmtId="0" fontId="3" fillId="0" borderId="0"/>
    <xf numFmtId="0" fontId="82" fillId="3" borderId="26" applyNumberFormat="0" applyFont="0" applyAlignment="0" applyProtection="0"/>
    <xf numFmtId="44" fontId="3" fillId="0" borderId="0" applyFont="0" applyFill="0" applyBorder="0" applyAlignment="0" applyProtection="0"/>
    <xf numFmtId="0" fontId="2" fillId="0" borderId="0"/>
    <xf numFmtId="0" fontId="12" fillId="0" borderId="0"/>
    <xf numFmtId="0" fontId="1" fillId="0" borderId="0"/>
    <xf numFmtId="0" fontId="91" fillId="4" borderId="0" applyNumberFormat="0" applyBorder="0" applyAlignment="0" applyProtection="0"/>
    <xf numFmtId="0" fontId="91" fillId="5" borderId="0" applyNumberFormat="0" applyBorder="0" applyAlignment="0" applyProtection="0"/>
    <xf numFmtId="0" fontId="91" fillId="6" borderId="0" applyNumberFormat="0" applyBorder="0" applyAlignment="0" applyProtection="0"/>
    <xf numFmtId="0" fontId="91" fillId="7" borderId="0" applyNumberFormat="0" applyBorder="0" applyAlignment="0" applyProtection="0"/>
    <xf numFmtId="0" fontId="91" fillId="8" borderId="0" applyNumberFormat="0" applyBorder="0" applyAlignment="0" applyProtection="0"/>
    <xf numFmtId="0" fontId="91" fillId="9" borderId="0" applyNumberFormat="0" applyBorder="0" applyAlignment="0" applyProtection="0"/>
    <xf numFmtId="0" fontId="91" fillId="10" borderId="0" applyNumberFormat="0" applyBorder="0" applyAlignment="0" applyProtection="0"/>
    <xf numFmtId="0" fontId="91" fillId="11" borderId="0" applyNumberFormat="0" applyBorder="0" applyAlignment="0" applyProtection="0"/>
    <xf numFmtId="0" fontId="91" fillId="12" borderId="0" applyNumberFormat="0" applyBorder="0" applyAlignment="0" applyProtection="0"/>
    <xf numFmtId="0" fontId="91" fillId="7" borderId="0" applyNumberFormat="0" applyBorder="0" applyAlignment="0" applyProtection="0"/>
    <xf numFmtId="0" fontId="91" fillId="10" borderId="0" applyNumberFormat="0" applyBorder="0" applyAlignment="0" applyProtection="0"/>
    <xf numFmtId="0" fontId="91" fillId="13" borderId="0" applyNumberFormat="0" applyBorder="0" applyAlignment="0" applyProtection="0"/>
    <xf numFmtId="0" fontId="92" fillId="14" borderId="0" applyNumberFormat="0" applyBorder="0" applyAlignment="0" applyProtection="0"/>
    <xf numFmtId="0" fontId="92" fillId="11" borderId="0" applyNumberFormat="0" applyBorder="0" applyAlignment="0" applyProtection="0"/>
    <xf numFmtId="0" fontId="92" fillId="12" borderId="0" applyNumberFormat="0" applyBorder="0" applyAlignment="0" applyProtection="0"/>
    <xf numFmtId="0" fontId="92" fillId="15" borderId="0" applyNumberFormat="0" applyBorder="0" applyAlignment="0" applyProtection="0"/>
    <xf numFmtId="0" fontId="92" fillId="16" borderId="0" applyNumberFormat="0" applyBorder="0" applyAlignment="0" applyProtection="0"/>
    <xf numFmtId="0" fontId="92" fillId="17" borderId="0" applyNumberFormat="0" applyBorder="0" applyAlignment="0" applyProtection="0"/>
    <xf numFmtId="0" fontId="92" fillId="18" borderId="0" applyNumberFormat="0" applyBorder="0" applyAlignment="0" applyProtection="0"/>
    <xf numFmtId="0" fontId="92" fillId="19" borderId="0" applyNumberFormat="0" applyBorder="0" applyAlignment="0" applyProtection="0"/>
    <xf numFmtId="0" fontId="92" fillId="20" borderId="0" applyNumberFormat="0" applyBorder="0" applyAlignment="0" applyProtection="0"/>
    <xf numFmtId="0" fontId="92" fillId="15" borderId="0" applyNumberFormat="0" applyBorder="0" applyAlignment="0" applyProtection="0"/>
    <xf numFmtId="0" fontId="92" fillId="16" borderId="0" applyNumberFormat="0" applyBorder="0" applyAlignment="0" applyProtection="0"/>
    <xf numFmtId="0" fontId="92" fillId="21" borderId="0" applyNumberFormat="0" applyBorder="0" applyAlignment="0" applyProtection="0"/>
    <xf numFmtId="0" fontId="93" fillId="5" borderId="0" applyNumberFormat="0" applyBorder="0" applyAlignment="0" applyProtection="0"/>
    <xf numFmtId="0" fontId="94" fillId="22" borderId="27" applyNumberFormat="0" applyAlignment="0" applyProtection="0"/>
    <xf numFmtId="0" fontId="95" fillId="23" borderId="28" applyNumberFormat="0" applyAlignment="0" applyProtection="0"/>
    <xf numFmtId="0" fontId="96" fillId="0" borderId="0" applyNumberFormat="0" applyFill="0" applyBorder="0" applyAlignment="0" applyProtection="0"/>
    <xf numFmtId="0" fontId="97" fillId="6" borderId="0" applyNumberFormat="0" applyBorder="0" applyAlignment="0" applyProtection="0"/>
    <xf numFmtId="0" fontId="98" fillId="0" borderId="29" applyNumberFormat="0" applyFill="0" applyAlignment="0" applyProtection="0"/>
    <xf numFmtId="0" fontId="99" fillId="0" borderId="30" applyNumberFormat="0" applyFill="0" applyAlignment="0" applyProtection="0"/>
    <xf numFmtId="0" fontId="100" fillId="0" borderId="31" applyNumberFormat="0" applyFill="0" applyAlignment="0" applyProtection="0"/>
    <xf numFmtId="0" fontId="100" fillId="0" borderId="0" applyNumberFormat="0" applyFill="0" applyBorder="0" applyAlignment="0" applyProtection="0"/>
    <xf numFmtId="0" fontId="101" fillId="9" borderId="27" applyNumberFormat="0" applyAlignment="0" applyProtection="0"/>
    <xf numFmtId="0" fontId="102" fillId="0" borderId="32" applyNumberFormat="0" applyFill="0" applyAlignment="0" applyProtection="0"/>
    <xf numFmtId="0" fontId="103" fillId="24" borderId="0" applyNumberFormat="0" applyBorder="0" applyAlignment="0" applyProtection="0"/>
    <xf numFmtId="0" fontId="12" fillId="0" borderId="0"/>
    <xf numFmtId="0" fontId="3" fillId="25" borderId="33" applyNumberFormat="0" applyFont="0" applyAlignment="0" applyProtection="0"/>
    <xf numFmtId="0" fontId="104" fillId="22" borderId="34" applyNumberFormat="0" applyAlignment="0" applyProtection="0"/>
    <xf numFmtId="0" fontId="105" fillId="0" borderId="0" applyNumberFormat="0" applyFill="0" applyBorder="0" applyAlignment="0" applyProtection="0"/>
    <xf numFmtId="0" fontId="106" fillId="0" borderId="35" applyNumberFormat="0" applyFill="0" applyAlignment="0" applyProtection="0"/>
    <xf numFmtId="0" fontId="107" fillId="0" borderId="0" applyNumberFormat="0" applyFill="0" applyBorder="0" applyAlignment="0" applyProtection="0"/>
  </cellStyleXfs>
  <cellXfs count="1077">
    <xf numFmtId="0" fontId="0" fillId="0" borderId="0" xfId="0"/>
    <xf numFmtId="0" fontId="5" fillId="0" borderId="0" xfId="6" applyFont="1"/>
    <xf numFmtId="0" fontId="5" fillId="0" borderId="0" xfId="6" applyFont="1" applyBorder="1"/>
    <xf numFmtId="0" fontId="5" fillId="0" borderId="4" xfId="6" applyFont="1" applyBorder="1"/>
    <xf numFmtId="0" fontId="5" fillId="0" borderId="0" xfId="6" applyFont="1" applyFill="1" applyBorder="1"/>
    <xf numFmtId="0" fontId="5" fillId="0" borderId="4" xfId="6" applyFont="1" applyBorder="1" applyAlignment="1">
      <alignment wrapText="1"/>
    </xf>
    <xf numFmtId="0" fontId="23" fillId="0" borderId="0" xfId="6" applyFont="1" applyBorder="1"/>
    <xf numFmtId="0" fontId="25" fillId="0" borderId="4" xfId="6" applyFont="1" applyBorder="1"/>
    <xf numFmtId="0" fontId="25" fillId="0" borderId="0" xfId="6" applyFont="1"/>
    <xf numFmtId="0" fontId="26" fillId="0" borderId="4" xfId="6" applyFont="1" applyBorder="1" applyAlignment="1">
      <alignment wrapText="1"/>
    </xf>
    <xf numFmtId="164" fontId="5" fillId="0" borderId="0" xfId="6" applyNumberFormat="1" applyFont="1" applyBorder="1"/>
    <xf numFmtId="0" fontId="4" fillId="0" borderId="0" xfId="6" applyFont="1" applyBorder="1" applyAlignment="1">
      <alignment horizontal="centerContinuous"/>
    </xf>
    <xf numFmtId="0" fontId="5" fillId="0" borderId="0" xfId="6" applyFont="1" applyBorder="1" applyAlignment="1">
      <alignment horizontal="centerContinuous"/>
    </xf>
    <xf numFmtId="164" fontId="5" fillId="0" borderId="0" xfId="6" applyNumberFormat="1" applyFont="1" applyBorder="1" applyAlignment="1">
      <alignment horizontal="centerContinuous"/>
    </xf>
    <xf numFmtId="1" fontId="5" fillId="0" borderId="0" xfId="6" applyNumberFormat="1" applyFont="1" applyBorder="1" applyAlignment="1">
      <alignment vertical="top"/>
    </xf>
    <xf numFmtId="0" fontId="5" fillId="0" borderId="0" xfId="6" applyFont="1" applyFill="1"/>
    <xf numFmtId="0" fontId="8" fillId="0" borderId="0" xfId="0" applyFont="1"/>
    <xf numFmtId="0" fontId="9" fillId="0" borderId="0" xfId="0" applyFont="1"/>
    <xf numFmtId="0" fontId="11" fillId="0" borderId="0" xfId="0" applyFont="1"/>
    <xf numFmtId="0" fontId="19" fillId="0" borderId="0" xfId="0" applyFont="1"/>
    <xf numFmtId="0" fontId="17" fillId="0" borderId="0" xfId="6" applyFont="1"/>
    <xf numFmtId="0" fontId="9" fillId="0" borderId="5" xfId="0" applyFont="1" applyBorder="1"/>
    <xf numFmtId="0" fontId="9" fillId="0" borderId="6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5" fillId="0" borderId="0" xfId="0" applyFont="1"/>
    <xf numFmtId="49" fontId="4" fillId="0" borderId="0" xfId="0" applyNumberFormat="1" applyFont="1"/>
    <xf numFmtId="0" fontId="6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 applyBorder="1"/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0" xfId="6" applyFont="1" applyBorder="1" applyAlignment="1">
      <alignment horizontal="center"/>
    </xf>
    <xf numFmtId="0" fontId="5" fillId="0" borderId="0" xfId="6" applyFont="1" applyAlignment="1">
      <alignment horizontal="center"/>
    </xf>
    <xf numFmtId="0" fontId="58" fillId="0" borderId="0" xfId="0" applyFont="1"/>
    <xf numFmtId="1" fontId="59" fillId="0" borderId="5" xfId="0" applyNumberFormat="1" applyFont="1" applyBorder="1"/>
    <xf numFmtId="164" fontId="59" fillId="0" borderId="5" xfId="0" applyNumberFormat="1" applyFont="1" applyBorder="1"/>
    <xf numFmtId="164" fontId="59" fillId="0" borderId="0" xfId="0" applyNumberFormat="1" applyFont="1"/>
    <xf numFmtId="1" fontId="9" fillId="0" borderId="5" xfId="6" applyNumberFormat="1" applyFont="1" applyBorder="1"/>
    <xf numFmtId="1" fontId="13" fillId="0" borderId="5" xfId="6" applyNumberFormat="1" applyFont="1" applyBorder="1"/>
    <xf numFmtId="3" fontId="13" fillId="0" borderId="5" xfId="6" applyNumberFormat="1" applyFont="1" applyBorder="1"/>
    <xf numFmtId="164" fontId="9" fillId="0" borderId="5" xfId="7" applyNumberFormat="1" applyFont="1" applyFill="1" applyBorder="1" applyAlignment="1">
      <alignment horizontal="right" vertical="center"/>
    </xf>
    <xf numFmtId="164" fontId="9" fillId="0" borderId="0" xfId="7" applyNumberFormat="1" applyFont="1" applyFill="1" applyBorder="1" applyAlignment="1">
      <alignment horizontal="right" vertical="center"/>
    </xf>
    <xf numFmtId="164" fontId="9" fillId="0" borderId="0" xfId="4" applyNumberFormat="1" applyFont="1" applyFill="1" applyBorder="1"/>
    <xf numFmtId="164" fontId="9" fillId="0" borderId="0" xfId="4" applyNumberFormat="1" applyFont="1" applyFill="1"/>
    <xf numFmtId="164" fontId="8" fillId="0" borderId="0" xfId="4" applyNumberFormat="1" applyFont="1" applyFill="1"/>
    <xf numFmtId="164" fontId="9" fillId="0" borderId="5" xfId="4" applyNumberFormat="1" applyFont="1" applyFill="1" applyBorder="1" applyAlignment="1">
      <alignment horizontal="right"/>
    </xf>
    <xf numFmtId="0" fontId="29" fillId="0" borderId="0" xfId="7" applyFont="1" applyFill="1"/>
    <xf numFmtId="0" fontId="8" fillId="0" borderId="0" xfId="4" applyFont="1"/>
    <xf numFmtId="0" fontId="9" fillId="0" borderId="0" xfId="4" applyFont="1"/>
    <xf numFmtId="0" fontId="9" fillId="0" borderId="0" xfId="4" applyFont="1" applyFill="1"/>
    <xf numFmtId="164" fontId="9" fillId="0" borderId="7" xfId="4" applyNumberFormat="1" applyFont="1" applyFill="1" applyBorder="1" applyAlignment="1">
      <alignment horizontal="right"/>
    </xf>
    <xf numFmtId="0" fontId="9" fillId="0" borderId="0" xfId="4" applyFont="1" applyBorder="1"/>
    <xf numFmtId="0" fontId="9" fillId="0" borderId="0" xfId="8" applyFont="1" applyProtection="1">
      <protection locked="0"/>
    </xf>
    <xf numFmtId="0" fontId="9" fillId="0" borderId="0" xfId="8" applyFont="1" applyFill="1" applyProtection="1">
      <protection locked="0"/>
    </xf>
    <xf numFmtId="0" fontId="9" fillId="0" borderId="1" xfId="8" applyFont="1" applyFill="1" applyBorder="1" applyAlignment="1" applyProtection="1">
      <alignment horizontal="center" vertical="center" wrapText="1"/>
      <protection locked="0"/>
    </xf>
    <xf numFmtId="0" fontId="9" fillId="0" borderId="0" xfId="7" applyFont="1" applyFill="1"/>
    <xf numFmtId="0" fontId="9" fillId="0" borderId="4" xfId="7" applyFont="1" applyFill="1" applyBorder="1" applyAlignment="1" applyProtection="1">
      <alignment horizontal="left" vertical="center"/>
    </xf>
    <xf numFmtId="0" fontId="9" fillId="0" borderId="4" xfId="7" applyFont="1" applyFill="1" applyBorder="1" applyAlignment="1">
      <alignment horizontal="right" vertical="center"/>
    </xf>
    <xf numFmtId="1" fontId="9" fillId="0" borderId="0" xfId="7" applyNumberFormat="1" applyFont="1" applyFill="1" applyBorder="1" applyAlignment="1">
      <alignment horizontal="right" vertical="center"/>
    </xf>
    <xf numFmtId="0" fontId="9" fillId="0" borderId="4" xfId="7" applyFont="1" applyFill="1" applyBorder="1" applyAlignment="1" applyProtection="1">
      <alignment horizontal="left" vertical="center" wrapText="1"/>
    </xf>
    <xf numFmtId="1" fontId="9" fillId="0" borderId="7" xfId="7" applyNumberFormat="1" applyFont="1" applyFill="1" applyBorder="1" applyAlignment="1">
      <alignment horizontal="right" vertical="center"/>
    </xf>
    <xf numFmtId="165" fontId="9" fillId="0" borderId="4" xfId="7" applyNumberFormat="1" applyFont="1" applyFill="1" applyBorder="1" applyAlignment="1" applyProtection="1">
      <alignment horizontal="left" vertical="center"/>
    </xf>
    <xf numFmtId="0" fontId="9" fillId="0" borderId="4" xfId="7" applyFont="1" applyFill="1" applyBorder="1" applyAlignment="1">
      <alignment vertical="center"/>
    </xf>
    <xf numFmtId="0" fontId="8" fillId="0" borderId="4" xfId="7" applyFont="1" applyFill="1" applyBorder="1" applyAlignment="1" applyProtection="1">
      <alignment horizontal="left" vertical="center"/>
    </xf>
    <xf numFmtId="0" fontId="28" fillId="0" borderId="4" xfId="7" applyFont="1" applyFill="1" applyBorder="1" applyAlignment="1">
      <alignment horizontal="right" vertical="center"/>
    </xf>
    <xf numFmtId="164" fontId="8" fillId="0" borderId="5" xfId="7" applyNumberFormat="1" applyFont="1" applyFill="1" applyBorder="1" applyAlignment="1">
      <alignment horizontal="right" vertical="center"/>
    </xf>
    <xf numFmtId="1" fontId="28" fillId="0" borderId="7" xfId="7" applyNumberFormat="1" applyFont="1" applyFill="1" applyBorder="1" applyAlignment="1">
      <alignment horizontal="right" vertical="center"/>
    </xf>
    <xf numFmtId="165" fontId="9" fillId="0" borderId="4" xfId="7" applyNumberFormat="1" applyFont="1" applyFill="1" applyBorder="1" applyAlignment="1" applyProtection="1">
      <alignment horizontal="left" vertical="center"/>
      <protection locked="0"/>
    </xf>
    <xf numFmtId="165" fontId="9" fillId="0" borderId="4" xfId="7" applyNumberFormat="1" applyFont="1" applyFill="1" applyBorder="1" applyAlignment="1" applyProtection="1">
      <alignment horizontal="left" vertical="center" wrapText="1"/>
    </xf>
    <xf numFmtId="0" fontId="9" fillId="0" borderId="4" xfId="7" applyFont="1" applyFill="1" applyBorder="1" applyAlignment="1" applyProtection="1">
      <alignment vertical="center"/>
    </xf>
    <xf numFmtId="0" fontId="9" fillId="0" borderId="0" xfId="7" applyFont="1" applyFill="1" applyBorder="1" applyAlignment="1">
      <alignment vertical="center"/>
    </xf>
    <xf numFmtId="0" fontId="9" fillId="0" borderId="4" xfId="7" applyFont="1" applyFill="1" applyBorder="1" applyAlignment="1">
      <alignment vertical="center" wrapText="1"/>
    </xf>
    <xf numFmtId="49" fontId="8" fillId="0" borderId="0" xfId="4" applyNumberFormat="1" applyFont="1" applyBorder="1"/>
    <xf numFmtId="0" fontId="9" fillId="0" borderId="0" xfId="4" applyFont="1" applyAlignment="1">
      <alignment horizontal="center"/>
    </xf>
    <xf numFmtId="0" fontId="10" fillId="0" borderId="0" xfId="4" applyFont="1" applyFill="1" applyBorder="1"/>
    <xf numFmtId="0" fontId="9" fillId="0" borderId="0" xfId="4" applyFont="1" applyFill="1" applyAlignment="1">
      <alignment horizontal="center"/>
    </xf>
    <xf numFmtId="0" fontId="9" fillId="0" borderId="12" xfId="4" applyFont="1" applyFill="1" applyBorder="1"/>
    <xf numFmtId="0" fontId="9" fillId="0" borderId="0" xfId="4" applyFont="1" applyFill="1" applyBorder="1" applyAlignment="1">
      <alignment horizontal="center"/>
    </xf>
    <xf numFmtId="0" fontId="9" fillId="0" borderId="0" xfId="4" applyFont="1" applyFill="1" applyBorder="1" applyAlignment="1">
      <alignment horizontal="left"/>
    </xf>
    <xf numFmtId="0" fontId="33" fillId="0" borderId="0" xfId="4" applyFont="1" applyFill="1" applyBorder="1" applyAlignment="1">
      <alignment horizontal="left"/>
    </xf>
    <xf numFmtId="0" fontId="9" fillId="0" borderId="0" xfId="4" applyFont="1" applyFill="1" applyBorder="1" applyAlignment="1">
      <alignment horizontal="centerContinuous"/>
    </xf>
    <xf numFmtId="0" fontId="9" fillId="0" borderId="4" xfId="4" applyFont="1" applyFill="1" applyBorder="1" applyAlignment="1" applyProtection="1">
      <alignment horizontal="left"/>
    </xf>
    <xf numFmtId="0" fontId="9" fillId="0" borderId="5" xfId="4" applyFont="1" applyFill="1" applyBorder="1" applyAlignment="1">
      <alignment horizontal="center" vertical="top"/>
    </xf>
    <xf numFmtId="164" fontId="9" fillId="0" borderId="5" xfId="4" applyNumberFormat="1" applyFont="1" applyFill="1" applyBorder="1" applyAlignment="1">
      <alignment vertical="top"/>
    </xf>
    <xf numFmtId="0" fontId="9" fillId="0" borderId="5" xfId="4" applyFont="1" applyFill="1" applyBorder="1" applyAlignment="1">
      <alignment vertical="top"/>
    </xf>
    <xf numFmtId="0" fontId="9" fillId="0" borderId="4" xfId="4" applyFont="1" applyFill="1" applyBorder="1" applyAlignment="1">
      <alignment vertical="top"/>
    </xf>
    <xf numFmtId="164" fontId="9" fillId="0" borderId="7" xfId="4" applyNumberFormat="1" applyFont="1" applyFill="1" applyBorder="1" applyAlignment="1">
      <alignment vertical="top"/>
    </xf>
    <xf numFmtId="0" fontId="9" fillId="0" borderId="4" xfId="4" applyFont="1" applyFill="1" applyBorder="1"/>
    <xf numFmtId="171" fontId="9" fillId="0" borderId="5" xfId="0" applyNumberFormat="1" applyFont="1" applyFill="1" applyBorder="1" applyAlignment="1"/>
    <xf numFmtId="0" fontId="9" fillId="0" borderId="4" xfId="4" applyFont="1" applyFill="1" applyBorder="1" applyAlignment="1">
      <alignment horizontal="center" vertical="top"/>
    </xf>
    <xf numFmtId="3" fontId="9" fillId="0" borderId="5" xfId="0" applyNumberFormat="1" applyFont="1" applyFill="1" applyBorder="1" applyAlignment="1"/>
    <xf numFmtId="0" fontId="44" fillId="0" borderId="0" xfId="4" applyFont="1" applyFill="1"/>
    <xf numFmtId="164" fontId="9" fillId="0" borderId="7" xfId="4" applyNumberFormat="1" applyFont="1" applyFill="1" applyBorder="1" applyAlignment="1">
      <alignment horizontal="right" vertical="top"/>
    </xf>
    <xf numFmtId="1" fontId="13" fillId="0" borderId="5" xfId="4" applyNumberFormat="1" applyFont="1" applyFill="1" applyBorder="1" applyAlignment="1">
      <alignment horizontal="right" vertical="top"/>
    </xf>
    <xf numFmtId="3" fontId="9" fillId="0" borderId="4" xfId="0" applyNumberFormat="1" applyFont="1" applyFill="1" applyBorder="1" applyAlignment="1"/>
    <xf numFmtId="0" fontId="44" fillId="0" borderId="0" xfId="4" applyFont="1"/>
    <xf numFmtId="0" fontId="9" fillId="0" borderId="5" xfId="4" applyFont="1" applyFill="1" applyBorder="1" applyAlignment="1">
      <alignment horizontal="right"/>
    </xf>
    <xf numFmtId="3" fontId="9" fillId="0" borderId="5" xfId="4" applyNumberFormat="1" applyFont="1" applyFill="1" applyBorder="1" applyAlignment="1">
      <alignment vertical="top"/>
    </xf>
    <xf numFmtId="0" fontId="45" fillId="0" borderId="0" xfId="4" applyFont="1" applyFill="1"/>
    <xf numFmtId="0" fontId="45" fillId="0" borderId="0" xfId="4" applyFont="1"/>
    <xf numFmtId="0" fontId="9" fillId="0" borderId="0" xfId="4" applyFont="1" applyFill="1" applyBorder="1"/>
    <xf numFmtId="0" fontId="8" fillId="0" borderId="4" xfId="4" applyFont="1" applyFill="1" applyBorder="1" applyAlignment="1" applyProtection="1">
      <alignment horizontal="left"/>
    </xf>
    <xf numFmtId="0" fontId="8" fillId="0" borderId="5" xfId="4" applyFont="1" applyFill="1" applyBorder="1" applyAlignment="1">
      <alignment horizontal="center" vertical="top"/>
    </xf>
    <xf numFmtId="164" fontId="8" fillId="0" borderId="5" xfId="4" applyNumberFormat="1" applyFont="1" applyFill="1" applyBorder="1" applyAlignment="1">
      <alignment vertical="top"/>
    </xf>
    <xf numFmtId="0" fontId="8" fillId="0" borderId="5" xfId="4" applyFont="1" applyFill="1" applyBorder="1" applyAlignment="1">
      <alignment vertical="top"/>
    </xf>
    <xf numFmtId="0" fontId="8" fillId="0" borderId="4" xfId="4" applyFont="1" applyFill="1" applyBorder="1" applyAlignment="1">
      <alignment horizontal="center" vertical="top"/>
    </xf>
    <xf numFmtId="3" fontId="8" fillId="0" borderId="0" xfId="4" applyNumberFormat="1" applyFont="1" applyFill="1" applyBorder="1"/>
    <xf numFmtId="164" fontId="8" fillId="0" borderId="7" xfId="4" applyNumberFormat="1" applyFont="1" applyFill="1" applyBorder="1" applyAlignment="1">
      <alignment vertical="top"/>
    </xf>
    <xf numFmtId="0" fontId="8" fillId="0" borderId="4" xfId="4" applyFont="1" applyFill="1" applyBorder="1"/>
    <xf numFmtId="171" fontId="8" fillId="0" borderId="5" xfId="0" applyNumberFormat="1" applyFont="1" applyFill="1" applyBorder="1" applyAlignment="1"/>
    <xf numFmtId="3" fontId="8" fillId="0" borderId="4" xfId="0" applyNumberFormat="1" applyFont="1" applyFill="1" applyBorder="1" applyAlignment="1"/>
    <xf numFmtId="164" fontId="9" fillId="0" borderId="0" xfId="4" applyNumberFormat="1" applyFont="1" applyFill="1" applyBorder="1" applyAlignment="1">
      <alignment horizontal="right"/>
    </xf>
    <xf numFmtId="0" fontId="33" fillId="0" borderId="0" xfId="4" applyFont="1" applyFill="1" applyBorder="1" applyAlignment="1">
      <alignment horizontal="right" vertical="center" indent="1"/>
    </xf>
    <xf numFmtId="0" fontId="11" fillId="0" borderId="0" xfId="0" applyFont="1" applyFill="1" applyAlignment="1">
      <alignment horizontal="left"/>
    </xf>
    <xf numFmtId="165" fontId="9" fillId="0" borderId="4" xfId="4" applyNumberFormat="1" applyFont="1" applyFill="1" applyBorder="1" applyAlignment="1" applyProtection="1">
      <alignment horizontal="left"/>
      <protection locked="0"/>
    </xf>
    <xf numFmtId="164" fontId="29" fillId="0" borderId="7" xfId="4" applyNumberFormat="1" applyFont="1" applyFill="1" applyBorder="1" applyAlignment="1">
      <alignment horizontal="right" vertical="top"/>
    </xf>
    <xf numFmtId="165" fontId="9" fillId="0" borderId="4" xfId="4" applyNumberFormat="1" applyFont="1" applyFill="1" applyBorder="1" applyAlignment="1" applyProtection="1">
      <alignment horizontal="left"/>
    </xf>
    <xf numFmtId="0" fontId="9" fillId="0" borderId="4" xfId="4" applyFont="1" applyFill="1" applyBorder="1" applyProtection="1"/>
    <xf numFmtId="164" fontId="9" fillId="0" borderId="5" xfId="4" applyNumberFormat="1" applyFont="1" applyFill="1" applyBorder="1" applyAlignment="1">
      <alignment horizontal="right" vertical="top"/>
    </xf>
    <xf numFmtId="0" fontId="33" fillId="0" borderId="14" xfId="4" applyFont="1" applyFill="1" applyBorder="1" applyAlignment="1">
      <alignment horizontal="right" vertical="top"/>
    </xf>
    <xf numFmtId="0" fontId="9" fillId="0" borderId="5" xfId="4" applyFont="1" applyFill="1" applyBorder="1" applyAlignment="1">
      <alignment horizontal="right" vertical="top"/>
    </xf>
    <xf numFmtId="164" fontId="9" fillId="0" borderId="0" xfId="1" applyNumberFormat="1" applyFont="1" applyFill="1" applyAlignment="1">
      <alignment vertical="top"/>
    </xf>
    <xf numFmtId="1" fontId="9" fillId="0" borderId="5" xfId="4" applyNumberFormat="1" applyFont="1" applyFill="1" applyBorder="1" applyAlignment="1">
      <alignment vertical="top"/>
    </xf>
    <xf numFmtId="0" fontId="33" fillId="0" borderId="0" xfId="4" applyFont="1" applyFill="1"/>
    <xf numFmtId="0" fontId="11" fillId="0" borderId="0" xfId="4" applyFont="1" applyFill="1" applyBorder="1" applyAlignment="1">
      <alignment horizontal="left"/>
    </xf>
    <xf numFmtId="0" fontId="29" fillId="0" borderId="0" xfId="4" applyFont="1" applyFill="1"/>
    <xf numFmtId="0" fontId="30" fillId="0" borderId="0" xfId="4" applyFont="1" applyFill="1" applyBorder="1"/>
    <xf numFmtId="0" fontId="29" fillId="0" borderId="0" xfId="4" applyFont="1" applyFill="1" applyBorder="1"/>
    <xf numFmtId="0" fontId="29" fillId="0" borderId="15" xfId="4" applyFont="1" applyFill="1" applyBorder="1" applyAlignment="1">
      <alignment horizontal="center" vertical="center"/>
    </xf>
    <xf numFmtId="0" fontId="29" fillId="0" borderId="1" xfId="4" applyFont="1" applyFill="1" applyBorder="1" applyAlignment="1">
      <alignment horizontal="center" vertical="center"/>
    </xf>
    <xf numFmtId="0" fontId="29" fillId="0" borderId="2" xfId="4" applyFont="1" applyFill="1" applyBorder="1" applyAlignment="1">
      <alignment horizontal="center" vertical="center" wrapText="1"/>
    </xf>
    <xf numFmtId="0" fontId="29" fillId="0" borderId="4" xfId="4" applyFont="1" applyFill="1" applyBorder="1" applyAlignment="1" applyProtection="1">
      <alignment horizontal="left"/>
    </xf>
    <xf numFmtId="1" fontId="29" fillId="0" borderId="4" xfId="4" applyNumberFormat="1" applyFont="1" applyFill="1" applyBorder="1" applyAlignment="1" applyProtection="1">
      <alignment horizontal="center"/>
    </xf>
    <xf numFmtId="0" fontId="29" fillId="0" borderId="4" xfId="4" applyFont="1" applyFill="1" applyBorder="1" applyAlignment="1" applyProtection="1">
      <alignment horizontal="left" wrapText="1"/>
    </xf>
    <xf numFmtId="1" fontId="29" fillId="0" borderId="4" xfId="4" applyNumberFormat="1" applyFont="1" applyFill="1" applyBorder="1" applyAlignment="1" applyProtection="1">
      <alignment horizontal="center" vertical="center"/>
    </xf>
    <xf numFmtId="164" fontId="29" fillId="0" borderId="5" xfId="4" applyNumberFormat="1" applyFont="1" applyFill="1" applyBorder="1" applyAlignment="1">
      <alignment horizontal="right"/>
    </xf>
    <xf numFmtId="164" fontId="29" fillId="0" borderId="7" xfId="4" applyNumberFormat="1" applyFont="1" applyFill="1" applyBorder="1" applyAlignment="1">
      <alignment horizontal="right"/>
    </xf>
    <xf numFmtId="0" fontId="9" fillId="0" borderId="4" xfId="4" applyFont="1" applyFill="1" applyBorder="1" applyAlignment="1" applyProtection="1">
      <alignment horizontal="left" vertical="center"/>
    </xf>
    <xf numFmtId="1" fontId="29" fillId="0" borderId="5" xfId="4" applyNumberFormat="1" applyFont="1" applyFill="1" applyBorder="1"/>
    <xf numFmtId="164" fontId="29" fillId="0" borderId="5" xfId="4" applyNumberFormat="1" applyFont="1" applyFill="1" applyBorder="1"/>
    <xf numFmtId="164" fontId="29" fillId="0" borderId="7" xfId="4" applyNumberFormat="1" applyFont="1" applyFill="1" applyBorder="1" applyAlignment="1"/>
    <xf numFmtId="0" fontId="29" fillId="0" borderId="5" xfId="4" applyFont="1" applyFill="1" applyBorder="1" applyAlignment="1">
      <alignment horizontal="right"/>
    </xf>
    <xf numFmtId="0" fontId="28" fillId="0" borderId="4" xfId="4" applyFont="1" applyFill="1" applyBorder="1" applyAlignment="1" applyProtection="1">
      <alignment horizontal="left"/>
    </xf>
    <xf numFmtId="0" fontId="29" fillId="0" borderId="4" xfId="4" applyFont="1" applyFill="1" applyBorder="1" applyAlignment="1" applyProtection="1">
      <alignment horizontal="left" vertical="center" wrapText="1"/>
    </xf>
    <xf numFmtId="165" fontId="29" fillId="0" borderId="4" xfId="4" applyNumberFormat="1" applyFont="1" applyFill="1" applyBorder="1" applyAlignment="1" applyProtection="1">
      <alignment horizontal="left"/>
      <protection locked="0"/>
    </xf>
    <xf numFmtId="165" fontId="29" fillId="0" borderId="4" xfId="4" applyNumberFormat="1" applyFont="1" applyFill="1" applyBorder="1" applyAlignment="1" applyProtection="1">
      <alignment horizontal="left"/>
    </xf>
    <xf numFmtId="165" fontId="29" fillId="0" borderId="4" xfId="4" applyNumberFormat="1" applyFont="1" applyFill="1" applyBorder="1" applyAlignment="1" applyProtection="1">
      <alignment horizontal="left" vertical="center" wrapText="1"/>
    </xf>
    <xf numFmtId="0" fontId="11" fillId="0" borderId="0" xfId="4" applyFont="1" applyFill="1" applyBorder="1"/>
    <xf numFmtId="0" fontId="29" fillId="0" borderId="0" xfId="4" applyFont="1" applyFill="1" applyBorder="1" applyAlignment="1"/>
    <xf numFmtId="164" fontId="29" fillId="0" borderId="0" xfId="4" applyNumberFormat="1" applyFont="1" applyFill="1" applyBorder="1" applyAlignment="1"/>
    <xf numFmtId="164" fontId="9" fillId="0" borderId="0" xfId="4" applyNumberFormat="1" applyFont="1"/>
    <xf numFmtId="0" fontId="9" fillId="0" borderId="1" xfId="4" applyFont="1" applyBorder="1" applyAlignment="1">
      <alignment horizontal="center" vertical="center" wrapText="1"/>
    </xf>
    <xf numFmtId="164" fontId="9" fillId="0" borderId="2" xfId="4" applyNumberFormat="1" applyFont="1" applyBorder="1" applyAlignment="1">
      <alignment horizontal="center" vertical="center" wrapText="1"/>
    </xf>
    <xf numFmtId="0" fontId="47" fillId="0" borderId="0" xfId="4" applyFont="1"/>
    <xf numFmtId="0" fontId="48" fillId="0" borderId="0" xfId="4" applyFont="1"/>
    <xf numFmtId="0" fontId="11" fillId="0" borderId="0" xfId="4" applyFont="1"/>
    <xf numFmtId="164" fontId="8" fillId="0" borderId="0" xfId="4" applyNumberFormat="1" applyFont="1"/>
    <xf numFmtId="0" fontId="11" fillId="0" borderId="4" xfId="4" applyFont="1" applyFill="1" applyBorder="1" applyAlignment="1" applyProtection="1">
      <alignment horizontal="left" vertical="center" wrapText="1"/>
    </xf>
    <xf numFmtId="164" fontId="9" fillId="0" borderId="5" xfId="4" applyNumberFormat="1" applyFont="1" applyFill="1" applyBorder="1" applyAlignment="1">
      <alignment horizontal="right" vertical="center"/>
    </xf>
    <xf numFmtId="164" fontId="9" fillId="0" borderId="7" xfId="4" applyNumberFormat="1" applyFont="1" applyFill="1" applyBorder="1" applyAlignment="1">
      <alignment horizontal="right" vertical="center"/>
    </xf>
    <xf numFmtId="164" fontId="13" fillId="0" borderId="14" xfId="4" applyNumberFormat="1" applyFont="1" applyFill="1" applyBorder="1" applyAlignment="1">
      <alignment vertical="top"/>
    </xf>
    <xf numFmtId="164" fontId="9" fillId="0" borderId="0" xfId="4" applyNumberFormat="1" applyFont="1" applyFill="1" applyBorder="1" applyAlignment="1">
      <alignment vertical="top"/>
    </xf>
    <xf numFmtId="164" fontId="9" fillId="0" borderId="14" xfId="4" applyNumberFormat="1" applyFont="1" applyFill="1" applyBorder="1" applyAlignment="1">
      <alignment horizontal="right" vertical="center"/>
    </xf>
    <xf numFmtId="164" fontId="9" fillId="0" borderId="14" xfId="4" applyNumberFormat="1" applyFont="1" applyFill="1" applyBorder="1" applyAlignment="1">
      <alignment horizontal="right" vertical="top"/>
    </xf>
    <xf numFmtId="164" fontId="9" fillId="0" borderId="14" xfId="4" applyNumberFormat="1" applyFont="1" applyFill="1" applyBorder="1" applyAlignment="1">
      <alignment vertical="top"/>
    </xf>
    <xf numFmtId="164" fontId="9" fillId="0" borderId="14" xfId="0" applyNumberFormat="1" applyFont="1" applyFill="1" applyBorder="1" applyAlignment="1"/>
    <xf numFmtId="164" fontId="9" fillId="0" borderId="14" xfId="0" applyNumberFormat="1" applyFont="1" applyFill="1" applyBorder="1" applyAlignment="1">
      <alignment horizontal="right"/>
    </xf>
    <xf numFmtId="164" fontId="13" fillId="0" borderId="14" xfId="4" applyNumberFormat="1" applyFont="1" applyFill="1" applyBorder="1" applyAlignment="1">
      <alignment horizontal="right" vertical="top"/>
    </xf>
    <xf numFmtId="164" fontId="27" fillId="0" borderId="14" xfId="4" applyNumberFormat="1" applyFont="1" applyFill="1" applyBorder="1" applyAlignment="1">
      <alignment vertical="top"/>
    </xf>
    <xf numFmtId="164" fontId="8" fillId="0" borderId="14" xfId="0" applyNumberFormat="1" applyFont="1" applyFill="1" applyBorder="1" applyAlignment="1"/>
    <xf numFmtId="171" fontId="9" fillId="0" borderId="4" xfId="0" applyNumberFormat="1" applyFont="1" applyFill="1" applyBorder="1" applyAlignment="1"/>
    <xf numFmtId="164" fontId="33" fillId="0" borderId="14" xfId="4" applyNumberFormat="1" applyFont="1" applyFill="1" applyBorder="1" applyAlignment="1">
      <alignment vertical="top"/>
    </xf>
    <xf numFmtId="164" fontId="29" fillId="0" borderId="14" xfId="4" applyNumberFormat="1" applyFont="1" applyFill="1" applyBorder="1" applyAlignment="1">
      <alignment horizontal="right" vertical="top"/>
    </xf>
    <xf numFmtId="164" fontId="29" fillId="0" borderId="14" xfId="4" applyNumberFormat="1" applyFont="1" applyFill="1" applyBorder="1" applyAlignment="1">
      <alignment vertical="top"/>
    </xf>
    <xf numFmtId="0" fontId="9" fillId="0" borderId="0" xfId="4" applyFont="1" applyFill="1" applyBorder="1" applyAlignment="1">
      <alignment horizontal="center" vertical="top"/>
    </xf>
    <xf numFmtId="164" fontId="9" fillId="0" borderId="0" xfId="4" applyNumberFormat="1" applyFont="1" applyFill="1" applyBorder="1" applyAlignment="1">
      <alignment horizontal="right" vertical="top"/>
    </xf>
    <xf numFmtId="0" fontId="33" fillId="0" borderId="0" xfId="4" applyFont="1" applyFill="1" applyBorder="1" applyAlignment="1">
      <alignment horizontal="right" vertical="top"/>
    </xf>
    <xf numFmtId="0" fontId="9" fillId="0" borderId="0" xfId="4" applyFont="1" applyFill="1" applyBorder="1" applyAlignment="1">
      <alignment vertical="top"/>
    </xf>
    <xf numFmtId="0" fontId="40" fillId="0" borderId="0" xfId="7" applyFont="1" applyFill="1" applyBorder="1" applyAlignment="1"/>
    <xf numFmtId="0" fontId="9" fillId="0" borderId="5" xfId="4" applyFont="1" applyFill="1" applyBorder="1" applyAlignment="1">
      <alignment horizontal="right" vertical="center"/>
    </xf>
    <xf numFmtId="0" fontId="9" fillId="0" borderId="4" xfId="4" applyFont="1" applyFill="1" applyBorder="1" applyAlignment="1">
      <alignment horizontal="center"/>
    </xf>
    <xf numFmtId="164" fontId="9" fillId="0" borderId="5" xfId="4" applyNumberFormat="1" applyFont="1" applyFill="1" applyBorder="1"/>
    <xf numFmtId="2" fontId="9" fillId="0" borderId="5" xfId="4" applyNumberFormat="1" applyFont="1" applyFill="1" applyBorder="1"/>
    <xf numFmtId="0" fontId="11" fillId="0" borderId="4" xfId="4" applyFont="1" applyFill="1" applyBorder="1" applyAlignment="1" applyProtection="1">
      <alignment horizontal="left"/>
    </xf>
    <xf numFmtId="0" fontId="9" fillId="0" borderId="0" xfId="4" applyFont="1" applyFill="1" applyAlignment="1">
      <alignment horizontal="right"/>
    </xf>
    <xf numFmtId="0" fontId="8" fillId="0" borderId="4" xfId="4" applyFont="1" applyFill="1" applyBorder="1" applyAlignment="1">
      <alignment horizontal="center"/>
    </xf>
    <xf numFmtId="164" fontId="8" fillId="0" borderId="5" xfId="4" applyNumberFormat="1" applyFont="1" applyFill="1" applyBorder="1"/>
    <xf numFmtId="2" fontId="8" fillId="0" borderId="5" xfId="4" applyNumberFormat="1" applyFont="1" applyFill="1" applyBorder="1"/>
    <xf numFmtId="0" fontId="10" fillId="0" borderId="4" xfId="4" applyFont="1" applyFill="1" applyBorder="1" applyAlignment="1" applyProtection="1">
      <alignment horizontal="left"/>
    </xf>
    <xf numFmtId="0" fontId="9" fillId="0" borderId="4" xfId="4" applyFont="1" applyFill="1" applyBorder="1" applyAlignment="1" applyProtection="1">
      <alignment horizontal="left" vertical="center" wrapText="1"/>
    </xf>
    <xf numFmtId="164" fontId="9" fillId="0" borderId="5" xfId="4" applyNumberFormat="1" applyFont="1" applyFill="1" applyBorder="1" applyAlignment="1">
      <alignment vertical="center"/>
    </xf>
    <xf numFmtId="164" fontId="9" fillId="0" borderId="0" xfId="4" applyNumberFormat="1" applyFont="1" applyFill="1" applyAlignment="1">
      <alignment vertical="center"/>
    </xf>
    <xf numFmtId="2" fontId="9" fillId="0" borderId="5" xfId="4" applyNumberFormat="1" applyFont="1" applyFill="1" applyBorder="1" applyAlignment="1">
      <alignment vertical="center"/>
    </xf>
    <xf numFmtId="165" fontId="11" fillId="0" borderId="4" xfId="4" applyNumberFormat="1" applyFont="1" applyFill="1" applyBorder="1" applyAlignment="1" applyProtection="1">
      <alignment horizontal="left"/>
      <protection locked="0"/>
    </xf>
    <xf numFmtId="0" fontId="11" fillId="0" borderId="4" xfId="4" applyFont="1" applyFill="1" applyBorder="1" applyAlignment="1" applyProtection="1">
      <alignment horizontal="left" wrapText="1"/>
    </xf>
    <xf numFmtId="165" fontId="11" fillId="0" borderId="4" xfId="4" applyNumberFormat="1" applyFont="1" applyFill="1" applyBorder="1" applyAlignment="1" applyProtection="1">
      <alignment horizontal="left"/>
    </xf>
    <xf numFmtId="165" fontId="9" fillId="0" borderId="4" xfId="4" applyNumberFormat="1" applyFont="1" applyFill="1" applyBorder="1" applyAlignment="1" applyProtection="1">
      <alignment horizontal="left" vertical="center" wrapText="1"/>
    </xf>
    <xf numFmtId="0" fontId="9" fillId="0" borderId="0" xfId="4" applyFont="1" applyFill="1" applyAlignment="1">
      <alignment vertical="center"/>
    </xf>
    <xf numFmtId="165" fontId="11" fillId="0" borderId="4" xfId="4" applyNumberFormat="1" applyFont="1" applyFill="1" applyBorder="1" applyAlignment="1" applyProtection="1">
      <alignment horizontal="left" vertical="center" wrapText="1"/>
    </xf>
    <xf numFmtId="0" fontId="11" fillId="0" borderId="4" xfId="4" applyFont="1" applyFill="1" applyBorder="1"/>
    <xf numFmtId="0" fontId="9" fillId="0" borderId="4" xfId="4" applyFont="1" applyFill="1" applyBorder="1" applyAlignment="1">
      <alignment vertical="center" wrapText="1"/>
    </xf>
    <xf numFmtId="0" fontId="11" fillId="0" borderId="4" xfId="4" applyFont="1" applyFill="1" applyBorder="1" applyAlignment="1">
      <alignment vertical="center" wrapText="1"/>
    </xf>
    <xf numFmtId="0" fontId="9" fillId="0" borderId="5" xfId="4" applyFont="1" applyFill="1" applyBorder="1" applyAlignment="1">
      <alignment horizontal="center"/>
    </xf>
    <xf numFmtId="0" fontId="9" fillId="0" borderId="0" xfId="4" applyFont="1" applyFill="1" applyBorder="1" applyAlignment="1">
      <alignment wrapText="1"/>
    </xf>
    <xf numFmtId="0" fontId="44" fillId="0" borderId="0" xfId="4" applyFont="1" applyFill="1" applyAlignment="1">
      <alignment horizontal="center"/>
    </xf>
    <xf numFmtId="164" fontId="44" fillId="0" borderId="0" xfId="4" applyNumberFormat="1" applyFont="1" applyFill="1" applyBorder="1"/>
    <xf numFmtId="164" fontId="44" fillId="0" borderId="0" xfId="4" applyNumberFormat="1" applyFont="1" applyFill="1"/>
    <xf numFmtId="49" fontId="8" fillId="0" borderId="0" xfId="8" applyNumberFormat="1" applyFont="1" applyAlignment="1">
      <alignment vertical="center"/>
    </xf>
    <xf numFmtId="0" fontId="9" fillId="0" borderId="0" xfId="8" applyFont="1" applyAlignment="1">
      <alignment vertical="center"/>
    </xf>
    <xf numFmtId="164" fontId="9" fillId="0" borderId="0" xfId="8" applyNumberFormat="1" applyFont="1" applyFill="1" applyAlignment="1">
      <alignment vertical="center"/>
    </xf>
    <xf numFmtId="0" fontId="9" fillId="0" borderId="0" xfId="8" applyFont="1" applyFill="1" applyAlignment="1">
      <alignment vertical="center"/>
    </xf>
    <xf numFmtId="0" fontId="9" fillId="0" borderId="0" xfId="8" applyFont="1" applyFill="1" applyAlignment="1">
      <alignment horizontal="right" vertical="center"/>
    </xf>
    <xf numFmtId="0" fontId="12" fillId="0" borderId="0" xfId="8" applyBorder="1" applyAlignment="1">
      <alignment vertical="center"/>
    </xf>
    <xf numFmtId="0" fontId="12" fillId="0" borderId="0" xfId="8" applyAlignment="1">
      <alignment vertical="center"/>
    </xf>
    <xf numFmtId="0" fontId="10" fillId="0" borderId="0" xfId="8" applyFont="1" applyAlignment="1">
      <alignment vertical="center"/>
    </xf>
    <xf numFmtId="0" fontId="12" fillId="0" borderId="0" xfId="7" applyFont="1" applyFill="1" applyAlignment="1">
      <alignment vertical="center"/>
    </xf>
    <xf numFmtId="0" fontId="9" fillId="0" borderId="0" xfId="7" applyFont="1" applyFill="1" applyAlignment="1">
      <alignment vertical="center"/>
    </xf>
    <xf numFmtId="164" fontId="9" fillId="0" borderId="0" xfId="7" applyNumberFormat="1" applyFont="1" applyFill="1" applyAlignment="1">
      <alignment vertical="center"/>
    </xf>
    <xf numFmtId="0" fontId="11" fillId="0" borderId="0" xfId="8" applyFont="1" applyProtection="1">
      <protection locked="0"/>
    </xf>
    <xf numFmtId="0" fontId="9" fillId="0" borderId="1" xfId="0" applyFont="1" applyBorder="1" applyAlignment="1">
      <alignment horizontal="center" vertical="center" wrapText="1"/>
    </xf>
    <xf numFmtId="1" fontId="59" fillId="0" borderId="5" xfId="0" applyNumberFormat="1" applyFont="1" applyFill="1" applyBorder="1"/>
    <xf numFmtId="164" fontId="59" fillId="0" borderId="5" xfId="0" applyNumberFormat="1" applyFont="1" applyFill="1" applyBorder="1"/>
    <xf numFmtId="164" fontId="59" fillId="0" borderId="0" xfId="0" applyNumberFormat="1" applyFont="1" applyFill="1"/>
    <xf numFmtId="0" fontId="5" fillId="0" borderId="4" xfId="6" applyFont="1" applyFill="1" applyBorder="1"/>
    <xf numFmtId="0" fontId="5" fillId="0" borderId="4" xfId="6" applyFont="1" applyFill="1" applyBorder="1" applyAlignment="1">
      <alignment wrapText="1"/>
    </xf>
    <xf numFmtId="164" fontId="5" fillId="0" borderId="0" xfId="0" applyNumberFormat="1" applyFont="1"/>
    <xf numFmtId="1" fontId="5" fillId="0" borderId="0" xfId="0" applyNumberFormat="1" applyFont="1"/>
    <xf numFmtId="0" fontId="20" fillId="0" borderId="4" xfId="6" applyFont="1" applyFill="1" applyBorder="1"/>
    <xf numFmtId="1" fontId="9" fillId="0" borderId="5" xfId="6" applyNumberFormat="1" applyFont="1" applyFill="1" applyBorder="1"/>
    <xf numFmtId="164" fontId="9" fillId="0" borderId="5" xfId="6" applyNumberFormat="1" applyFont="1" applyFill="1" applyBorder="1"/>
    <xf numFmtId="3" fontId="9" fillId="0" borderId="5" xfId="6" applyNumberFormat="1" applyFont="1" applyFill="1" applyBorder="1"/>
    <xf numFmtId="1" fontId="5" fillId="0" borderId="5" xfId="6" applyNumberFormat="1" applyFont="1" applyFill="1" applyBorder="1" applyAlignment="1">
      <alignment horizontal="right"/>
    </xf>
    <xf numFmtId="1" fontId="5" fillId="0" borderId="5" xfId="6" applyNumberFormat="1" applyFont="1" applyFill="1" applyBorder="1" applyAlignment="1">
      <alignment wrapText="1"/>
    </xf>
    <xf numFmtId="164" fontId="4" fillId="0" borderId="5" xfId="6" applyNumberFormat="1" applyFont="1" applyFill="1" applyBorder="1" applyAlignment="1"/>
    <xf numFmtId="1" fontId="5" fillId="0" borderId="5" xfId="6" applyNumberFormat="1" applyFont="1" applyFill="1" applyBorder="1" applyAlignment="1"/>
    <xf numFmtId="0" fontId="59" fillId="0" borderId="5" xfId="0" applyFont="1" applyBorder="1" applyAlignment="1">
      <alignment horizontal="center"/>
    </xf>
    <xf numFmtId="164" fontId="5" fillId="0" borderId="5" xfId="6" applyNumberFormat="1" applyFont="1" applyFill="1" applyBorder="1" applyAlignment="1">
      <alignment horizontal="right"/>
    </xf>
    <xf numFmtId="0" fontId="5" fillId="0" borderId="12" xfId="0" applyFont="1" applyBorder="1"/>
    <xf numFmtId="0" fontId="4" fillId="0" borderId="0" xfId="0" applyFont="1" applyAlignment="1">
      <alignment horizontal="left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26" fillId="0" borderId="5" xfId="0" applyFont="1" applyBorder="1" applyAlignment="1">
      <alignment horizontal="center" vertical="center" wrapText="1"/>
    </xf>
    <xf numFmtId="0" fontId="24" fillId="0" borderId="0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60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25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0" fontId="17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164" fontId="5" fillId="0" borderId="5" xfId="0" applyNumberFormat="1" applyFont="1" applyBorder="1" applyAlignment="1">
      <alignment horizontal="right" vertical="center" wrapText="1"/>
    </xf>
    <xf numFmtId="164" fontId="5" fillId="0" borderId="4" xfId="0" applyNumberFormat="1" applyFont="1" applyBorder="1" applyAlignment="1">
      <alignment horizontal="right" vertical="center" wrapText="1"/>
    </xf>
    <xf numFmtId="164" fontId="5" fillId="0" borderId="7" xfId="0" applyNumberFormat="1" applyFont="1" applyBorder="1" applyAlignment="1">
      <alignment horizontal="right" vertical="center" wrapText="1"/>
    </xf>
    <xf numFmtId="0" fontId="26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1" fontId="5" fillId="0" borderId="5" xfId="0" applyNumberFormat="1" applyFont="1" applyBorder="1" applyAlignment="1">
      <alignment horizontal="right" vertical="center" wrapText="1"/>
    </xf>
    <xf numFmtId="1" fontId="5" fillId="0" borderId="4" xfId="0" applyNumberFormat="1" applyFont="1" applyBorder="1" applyAlignment="1">
      <alignment horizontal="right" vertical="center" wrapText="1"/>
    </xf>
    <xf numFmtId="164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1" fontId="5" fillId="0" borderId="4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 wrapText="1"/>
    </xf>
    <xf numFmtId="1" fontId="5" fillId="0" borderId="7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164" fontId="9" fillId="0" borderId="5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0" fontId="26" fillId="0" borderId="7" xfId="0" applyFont="1" applyBorder="1" applyAlignment="1">
      <alignment horizontal="right" vertical="center" wrapText="1"/>
    </xf>
    <xf numFmtId="1" fontId="26" fillId="0" borderId="5" xfId="0" applyNumberFormat="1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17" fillId="0" borderId="4" xfId="0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right" vertical="center" wrapText="1"/>
    </xf>
    <xf numFmtId="0" fontId="17" fillId="0" borderId="5" xfId="0" applyFont="1" applyFill="1" applyBorder="1" applyAlignment="1">
      <alignment horizontal="right" vertical="center" wrapText="1"/>
    </xf>
    <xf numFmtId="164" fontId="26" fillId="0" borderId="5" xfId="0" applyNumberFormat="1" applyFont="1" applyFill="1" applyBorder="1" applyAlignment="1">
      <alignment horizontal="right" vertical="center"/>
    </xf>
    <xf numFmtId="0" fontId="54" fillId="0" borderId="0" xfId="0" applyFont="1" applyAlignment="1">
      <alignment horizontal="left" vertical="center"/>
    </xf>
    <xf numFmtId="0" fontId="53" fillId="0" borderId="0" xfId="0" applyFont="1" applyAlignment="1">
      <alignment horizontal="left" vertical="center"/>
    </xf>
    <xf numFmtId="2" fontId="9" fillId="0" borderId="4" xfId="7" applyNumberFormat="1" applyFont="1" applyFill="1" applyBorder="1" applyAlignment="1">
      <alignment horizontal="right" vertical="center"/>
    </xf>
    <xf numFmtId="164" fontId="9" fillId="0" borderId="14" xfId="7" applyNumberFormat="1" applyFont="1" applyFill="1" applyBorder="1" applyAlignment="1">
      <alignment horizontal="right" vertical="center"/>
    </xf>
    <xf numFmtId="164" fontId="9" fillId="0" borderId="14" xfId="7" applyNumberFormat="1" applyFont="1" applyFill="1" applyBorder="1" applyAlignment="1">
      <alignment vertical="center"/>
    </xf>
    <xf numFmtId="164" fontId="8" fillId="0" borderId="14" xfId="7" applyNumberFormat="1" applyFont="1" applyFill="1" applyBorder="1" applyAlignment="1">
      <alignment horizontal="right" vertical="center"/>
    </xf>
    <xf numFmtId="164" fontId="28" fillId="0" borderId="14" xfId="7" applyNumberFormat="1" applyFont="1" applyFill="1" applyBorder="1" applyAlignment="1">
      <alignment horizontal="right" vertical="center"/>
    </xf>
    <xf numFmtId="0" fontId="9" fillId="0" borderId="14" xfId="7" applyFont="1" applyFill="1" applyBorder="1" applyAlignment="1">
      <alignment horizontal="right" vertical="center"/>
    </xf>
    <xf numFmtId="2" fontId="9" fillId="0" borderId="14" xfId="7" applyNumberFormat="1" applyFont="1" applyFill="1" applyBorder="1" applyAlignment="1">
      <alignment horizontal="right" vertical="center"/>
    </xf>
    <xf numFmtId="3" fontId="9" fillId="0" borderId="5" xfId="0" applyNumberFormat="1" applyFont="1" applyFill="1" applyBorder="1" applyAlignment="1">
      <alignment vertical="center"/>
    </xf>
    <xf numFmtId="0" fontId="12" fillId="0" borderId="0" xfId="4" applyFont="1" applyFill="1"/>
    <xf numFmtId="166" fontId="9" fillId="0" borderId="0" xfId="4" applyNumberFormat="1" applyFont="1" applyFill="1"/>
    <xf numFmtId="167" fontId="9" fillId="0" borderId="0" xfId="4" applyNumberFormat="1" applyFont="1" applyFill="1" applyBorder="1" applyAlignment="1">
      <alignment horizontal="right"/>
    </xf>
    <xf numFmtId="166" fontId="9" fillId="0" borderId="5" xfId="4" applyNumberFormat="1" applyFont="1" applyFill="1" applyBorder="1" applyAlignment="1">
      <alignment horizontal="right"/>
    </xf>
    <xf numFmtId="0" fontId="9" fillId="0" borderId="5" xfId="4" applyFont="1" applyFill="1" applyBorder="1" applyAlignment="1">
      <alignment horizontal="right" wrapText="1"/>
    </xf>
    <xf numFmtId="0" fontId="9" fillId="0" borderId="5" xfId="4" applyFont="1" applyBorder="1"/>
    <xf numFmtId="167" fontId="9" fillId="0" borderId="7" xfId="4" quotePrefix="1" applyNumberFormat="1" applyFont="1" applyFill="1" applyBorder="1" applyAlignment="1">
      <alignment horizontal="right"/>
    </xf>
    <xf numFmtId="0" fontId="8" fillId="0" borderId="5" xfId="4" applyFont="1" applyFill="1" applyBorder="1" applyAlignment="1">
      <alignment horizontal="right"/>
    </xf>
    <xf numFmtId="0" fontId="9" fillId="0" borderId="5" xfId="4" applyFont="1" applyFill="1" applyBorder="1"/>
    <xf numFmtId="0" fontId="9" fillId="0" borderId="5" xfId="4" applyNumberFormat="1" applyFont="1" applyFill="1" applyBorder="1" applyAlignment="1">
      <alignment horizontal="right"/>
    </xf>
    <xf numFmtId="0" fontId="9" fillId="0" borderId="7" xfId="4" applyFont="1" applyFill="1" applyBorder="1"/>
    <xf numFmtId="167" fontId="9" fillId="0" borderId="7" xfId="4" applyNumberFormat="1" applyFont="1" applyFill="1" applyBorder="1" applyAlignment="1">
      <alignment horizontal="right"/>
    </xf>
    <xf numFmtId="166" fontId="9" fillId="0" borderId="5" xfId="4" applyNumberFormat="1" applyFont="1" applyFill="1" applyBorder="1"/>
    <xf numFmtId="0" fontId="13" fillId="0" borderId="4" xfId="4" applyFont="1" applyFill="1" applyBorder="1" applyAlignment="1" applyProtection="1">
      <alignment horizontal="left"/>
    </xf>
    <xf numFmtId="0" fontId="9" fillId="0" borderId="4" xfId="4" applyFont="1" applyFill="1" applyBorder="1" applyAlignment="1">
      <alignment horizontal="right"/>
    </xf>
    <xf numFmtId="165" fontId="13" fillId="0" borderId="4" xfId="4" applyNumberFormat="1" applyFont="1" applyFill="1" applyBorder="1" applyAlignment="1" applyProtection="1">
      <alignment horizontal="left"/>
    </xf>
    <xf numFmtId="170" fontId="8" fillId="0" borderId="7" xfId="4" applyNumberFormat="1" applyFont="1" applyFill="1" applyBorder="1" applyAlignment="1">
      <alignment horizontal="right"/>
    </xf>
    <xf numFmtId="0" fontId="8" fillId="0" borderId="5" xfId="4" applyFont="1" applyFill="1" applyBorder="1" applyAlignment="1">
      <alignment horizontal="right" wrapText="1"/>
    </xf>
    <xf numFmtId="0" fontId="8" fillId="0" borderId="7" xfId="4" applyFont="1" applyFill="1" applyBorder="1" applyAlignment="1">
      <alignment horizontal="right"/>
    </xf>
    <xf numFmtId="0" fontId="27" fillId="0" borderId="4" xfId="4" applyFont="1" applyFill="1" applyBorder="1" applyAlignment="1" applyProtection="1">
      <alignment horizontal="left"/>
    </xf>
    <xf numFmtId="166" fontId="9" fillId="0" borderId="5" xfId="4" quotePrefix="1" applyNumberFormat="1" applyFont="1" applyFill="1" applyBorder="1" applyAlignment="1">
      <alignment horizontal="right"/>
    </xf>
    <xf numFmtId="166" fontId="9" fillId="0" borderId="5" xfId="4" applyNumberFormat="1" applyFont="1" applyFill="1" applyBorder="1" applyAlignment="1">
      <alignment horizontal="right" wrapText="1"/>
    </xf>
    <xf numFmtId="169" fontId="9" fillId="0" borderId="5" xfId="4" applyNumberFormat="1" applyFont="1" applyFill="1" applyBorder="1" applyAlignment="1">
      <alignment horizontal="right"/>
    </xf>
    <xf numFmtId="0" fontId="8" fillId="0" borderId="0" xfId="4" applyFont="1" applyFill="1"/>
    <xf numFmtId="170" fontId="9" fillId="0" borderId="7" xfId="4" applyNumberFormat="1" applyFont="1" applyFill="1" applyBorder="1" applyAlignment="1">
      <alignment horizontal="right"/>
    </xf>
    <xf numFmtId="1" fontId="9" fillId="0" borderId="5" xfId="4" applyNumberFormat="1" applyFont="1" applyFill="1" applyBorder="1" applyAlignment="1">
      <alignment horizontal="right"/>
    </xf>
    <xf numFmtId="166" fontId="9" fillId="0" borderId="0" xfId="4" applyNumberFormat="1" applyFont="1" applyFill="1" applyBorder="1"/>
    <xf numFmtId="0" fontId="13" fillId="0" borderId="4" xfId="4" applyFont="1" applyFill="1" applyBorder="1" applyAlignment="1" applyProtection="1">
      <alignment horizontal="left" wrapText="1"/>
    </xf>
    <xf numFmtId="0" fontId="9" fillId="0" borderId="13" xfId="4" applyFont="1" applyBorder="1" applyAlignment="1">
      <alignment horizontal="center" vertical="center" wrapText="1"/>
    </xf>
    <xf numFmtId="0" fontId="10" fillId="0" borderId="0" xfId="4" applyFont="1"/>
    <xf numFmtId="1" fontId="13" fillId="0" borderId="0" xfId="4" applyNumberFormat="1" applyFont="1" applyBorder="1" applyAlignment="1" applyProtection="1">
      <alignment horizontal="center"/>
      <protection locked="0"/>
    </xf>
    <xf numFmtId="168" fontId="13" fillId="0" borderId="0" xfId="4" applyNumberFormat="1" applyFont="1" applyBorder="1" applyAlignment="1" applyProtection="1">
      <alignment horizontal="center"/>
      <protection locked="0"/>
    </xf>
    <xf numFmtId="0" fontId="9" fillId="0" borderId="0" xfId="7" applyFont="1" applyFill="1" applyBorder="1" applyAlignment="1" applyProtection="1">
      <alignment vertical="center"/>
    </xf>
    <xf numFmtId="0" fontId="9" fillId="0" borderId="0" xfId="7" applyFont="1" applyFill="1" applyBorder="1" applyAlignment="1">
      <alignment horizontal="right" vertical="center"/>
    </xf>
    <xf numFmtId="3" fontId="0" fillId="0" borderId="0" xfId="0" applyNumberFormat="1" applyFont="1" applyAlignment="1">
      <alignment horizontal="right"/>
    </xf>
    <xf numFmtId="1" fontId="12" fillId="0" borderId="0" xfId="8" applyNumberFormat="1" applyAlignment="1">
      <alignment vertical="center"/>
    </xf>
    <xf numFmtId="0" fontId="9" fillId="0" borderId="0" xfId="4" applyFont="1" applyFill="1" applyBorder="1" applyAlignment="1">
      <alignment horizontal="left" wrapText="1"/>
    </xf>
    <xf numFmtId="0" fontId="9" fillId="0" borderId="4" xfId="4" applyFont="1" applyFill="1" applyBorder="1" applyAlignment="1" applyProtection="1">
      <alignment horizontal="left" wrapText="1"/>
    </xf>
    <xf numFmtId="2" fontId="9" fillId="0" borderId="5" xfId="4" applyNumberFormat="1" applyFont="1" applyFill="1" applyBorder="1" applyAlignment="1">
      <alignment horizontal="right"/>
    </xf>
    <xf numFmtId="0" fontId="5" fillId="0" borderId="3" xfId="6" applyFont="1" applyFill="1" applyBorder="1"/>
    <xf numFmtId="1" fontId="5" fillId="0" borderId="0" xfId="6" applyNumberFormat="1" applyFont="1" applyFill="1" applyBorder="1" applyAlignment="1"/>
    <xf numFmtId="0" fontId="17" fillId="0" borderId="0" xfId="6" applyFont="1" applyFill="1"/>
    <xf numFmtId="164" fontId="5" fillId="0" borderId="5" xfId="6" applyNumberFormat="1" applyFont="1" applyFill="1" applyBorder="1" applyAlignment="1"/>
    <xf numFmtId="0" fontId="26" fillId="0" borderId="4" xfId="6" applyFont="1" applyBorder="1"/>
    <xf numFmtId="0" fontId="9" fillId="0" borderId="4" xfId="4" applyFont="1" applyFill="1" applyBorder="1" applyAlignment="1" applyProtection="1">
      <alignment wrapText="1"/>
    </xf>
    <xf numFmtId="0" fontId="28" fillId="0" borderId="0" xfId="7" applyFont="1" applyFill="1" applyAlignment="1">
      <alignment vertical="center"/>
    </xf>
    <xf numFmtId="0" fontId="29" fillId="0" borderId="0" xfId="7" applyFont="1" applyFill="1" applyAlignment="1">
      <alignment horizontal="center" vertical="center"/>
    </xf>
    <xf numFmtId="164" fontId="29" fillId="0" borderId="0" xfId="7" applyNumberFormat="1" applyFont="1" applyFill="1" applyAlignment="1">
      <alignment vertical="center"/>
    </xf>
    <xf numFmtId="0" fontId="29" fillId="0" borderId="0" xfId="7" applyFont="1" applyFill="1" applyAlignment="1">
      <alignment vertical="center"/>
    </xf>
    <xf numFmtId="0" fontId="29" fillId="0" borderId="0" xfId="7" applyFont="1" applyFill="1" applyBorder="1" applyAlignment="1">
      <alignment vertical="center"/>
    </xf>
    <xf numFmtId="0" fontId="30" fillId="0" borderId="0" xfId="7" applyFont="1" applyFill="1" applyAlignment="1">
      <alignment vertical="center"/>
    </xf>
    <xf numFmtId="0" fontId="64" fillId="0" borderId="0" xfId="7" applyFont="1" applyFill="1" applyAlignment="1">
      <alignment vertical="center"/>
    </xf>
    <xf numFmtId="0" fontId="29" fillId="0" borderId="12" xfId="7" applyFont="1" applyFill="1" applyBorder="1" applyAlignment="1">
      <alignment horizontal="center" vertical="center"/>
    </xf>
    <xf numFmtId="164" fontId="29" fillId="0" borderId="12" xfId="7" applyNumberFormat="1" applyFont="1" applyFill="1" applyBorder="1" applyAlignment="1">
      <alignment vertical="center"/>
    </xf>
    <xf numFmtId="0" fontId="29" fillId="0" borderId="12" xfId="7" applyFont="1" applyFill="1" applyBorder="1" applyAlignment="1">
      <alignment vertical="center"/>
    </xf>
    <xf numFmtId="0" fontId="29" fillId="0" borderId="2" xfId="7" applyFont="1" applyFill="1" applyBorder="1" applyAlignment="1">
      <alignment horizontal="center" vertical="center" wrapText="1"/>
    </xf>
    <xf numFmtId="0" fontId="29" fillId="0" borderId="0" xfId="7" applyFont="1" applyFill="1" applyBorder="1" applyAlignment="1">
      <alignment horizontal="center" vertical="center" wrapText="1"/>
    </xf>
    <xf numFmtId="164" fontId="29" fillId="0" borderId="0" xfId="7" applyNumberFormat="1" applyFont="1" applyFill="1" applyBorder="1" applyAlignment="1">
      <alignment vertical="center" wrapText="1"/>
    </xf>
    <xf numFmtId="0" fontId="29" fillId="0" borderId="0" xfId="7" applyFont="1" applyFill="1" applyBorder="1" applyAlignment="1">
      <alignment horizontal="center" vertical="center"/>
    </xf>
    <xf numFmtId="3" fontId="0" fillId="0" borderId="0" xfId="0" applyNumberFormat="1" applyFill="1" applyBorder="1" applyAlignment="1">
      <alignment horizontal="right"/>
    </xf>
    <xf numFmtId="164" fontId="29" fillId="0" borderId="4" xfId="7" applyNumberFormat="1" applyFont="1" applyFill="1" applyBorder="1" applyAlignment="1" applyProtection="1">
      <alignment horizontal="left" vertical="center"/>
    </xf>
    <xf numFmtId="1" fontId="29" fillId="0" borderId="5" xfId="7" applyNumberFormat="1" applyFont="1" applyFill="1" applyBorder="1" applyAlignment="1">
      <alignment horizontal="center" vertical="center"/>
    </xf>
    <xf numFmtId="164" fontId="29" fillId="0" borderId="0" xfId="7" applyNumberFormat="1" applyFont="1" applyFill="1" applyBorder="1" applyAlignment="1">
      <alignment horizontal="right" vertical="center"/>
    </xf>
    <xf numFmtId="164" fontId="29" fillId="0" borderId="4" xfId="7" applyNumberFormat="1" applyFont="1" applyFill="1" applyBorder="1" applyAlignment="1">
      <alignment vertical="center"/>
    </xf>
    <xf numFmtId="164" fontId="9" fillId="0" borderId="7" xfId="7" applyNumberFormat="1" applyFont="1" applyFill="1" applyBorder="1" applyAlignment="1">
      <alignment horizontal="right" vertical="center"/>
    </xf>
    <xf numFmtId="164" fontId="9" fillId="0" borderId="5" xfId="11" applyNumberFormat="1" applyFont="1" applyFill="1" applyBorder="1" applyAlignment="1">
      <alignment horizontal="right" vertical="center"/>
    </xf>
    <xf numFmtId="164" fontId="9" fillId="0" borderId="4" xfId="11" applyNumberFormat="1" applyFont="1" applyFill="1" applyBorder="1" applyAlignment="1">
      <alignment horizontal="right" vertical="center"/>
    </xf>
    <xf numFmtId="164" fontId="29" fillId="0" borderId="0" xfId="7" applyNumberFormat="1" applyFont="1" applyFill="1" applyBorder="1" applyAlignment="1">
      <alignment vertical="center"/>
    </xf>
    <xf numFmtId="164" fontId="29" fillId="0" borderId="4" xfId="7" applyNumberFormat="1" applyFont="1" applyFill="1" applyBorder="1" applyAlignment="1" applyProtection="1">
      <alignment horizontal="left" vertical="center" wrapText="1"/>
    </xf>
    <xf numFmtId="0" fontId="0" fillId="0" borderId="0" xfId="0" applyFill="1"/>
    <xf numFmtId="164" fontId="31" fillId="0" borderId="4" xfId="7" applyNumberFormat="1" applyFont="1" applyFill="1" applyBorder="1" applyAlignment="1">
      <alignment vertical="center"/>
    </xf>
    <xf numFmtId="164" fontId="9" fillId="0" borderId="5" xfId="7" applyNumberFormat="1" applyFont="1" applyFill="1" applyBorder="1" applyAlignment="1">
      <alignment vertical="center"/>
    </xf>
    <xf numFmtId="164" fontId="9" fillId="0" borderId="4" xfId="7" applyNumberFormat="1" applyFont="1" applyFill="1" applyBorder="1" applyAlignment="1">
      <alignment vertical="center"/>
    </xf>
    <xf numFmtId="164" fontId="9" fillId="0" borderId="7" xfId="7" applyNumberFormat="1" applyFont="1" applyFill="1" applyBorder="1" applyAlignment="1">
      <alignment vertical="center"/>
    </xf>
    <xf numFmtId="164" fontId="9" fillId="0" borderId="4" xfId="11" applyNumberFormat="1" applyFont="1" applyFill="1" applyBorder="1" applyAlignment="1">
      <alignment vertical="center"/>
    </xf>
    <xf numFmtId="164" fontId="9" fillId="0" borderId="0" xfId="7" applyNumberFormat="1" applyFont="1" applyFill="1" applyBorder="1" applyAlignment="1">
      <alignment vertical="center"/>
    </xf>
    <xf numFmtId="164" fontId="28" fillId="0" borderId="4" xfId="7" applyNumberFormat="1" applyFont="1" applyFill="1" applyBorder="1" applyAlignment="1" applyProtection="1">
      <alignment horizontal="left" vertical="center"/>
    </xf>
    <xf numFmtId="164" fontId="29" fillId="0" borderId="4" xfId="7" applyNumberFormat="1" applyFont="1" applyFill="1" applyBorder="1" applyAlignment="1" applyProtection="1">
      <alignment horizontal="left" vertical="center"/>
      <protection locked="0"/>
    </xf>
    <xf numFmtId="164" fontId="29" fillId="0" borderId="4" xfId="7" applyNumberFormat="1" applyFont="1" applyFill="1" applyBorder="1" applyAlignment="1">
      <alignment vertical="center" wrapText="1"/>
    </xf>
    <xf numFmtId="164" fontId="29" fillId="0" borderId="4" xfId="7" applyNumberFormat="1" applyFont="1" applyFill="1" applyBorder="1" applyAlignment="1" applyProtection="1">
      <alignment vertical="center"/>
    </xf>
    <xf numFmtId="164" fontId="29" fillId="0" borderId="0" xfId="7" applyNumberFormat="1" applyFont="1" applyFill="1" applyBorder="1" applyAlignment="1" applyProtection="1">
      <alignment vertical="center"/>
    </xf>
    <xf numFmtId="1" fontId="29" fillId="0" borderId="0" xfId="7" applyNumberFormat="1" applyFont="1" applyFill="1" applyBorder="1" applyAlignment="1">
      <alignment horizontal="center" vertical="center"/>
    </xf>
    <xf numFmtId="1" fontId="29" fillId="0" borderId="4" xfId="7" applyNumberFormat="1" applyFont="1" applyFill="1" applyBorder="1" applyAlignment="1">
      <alignment horizontal="center" vertical="center"/>
    </xf>
    <xf numFmtId="164" fontId="9" fillId="0" borderId="5" xfId="7" applyNumberFormat="1" applyFont="1" applyFill="1" applyBorder="1" applyAlignment="1">
      <alignment horizontal="center" vertical="center"/>
    </xf>
    <xf numFmtId="164" fontId="9" fillId="0" borderId="5" xfId="11" applyNumberFormat="1" applyFont="1" applyFill="1" applyBorder="1" applyAlignment="1">
      <alignment horizontal="center" vertical="center"/>
    </xf>
    <xf numFmtId="164" fontId="9" fillId="0" borderId="0" xfId="11" applyNumberFormat="1" applyFont="1" applyFill="1" applyBorder="1" applyAlignment="1">
      <alignment horizontal="right" vertical="center"/>
    </xf>
    <xf numFmtId="164" fontId="31" fillId="0" borderId="4" xfId="7" applyNumberFormat="1" applyFont="1" applyFill="1" applyBorder="1" applyAlignment="1">
      <alignment vertical="center" wrapText="1"/>
    </xf>
    <xf numFmtId="1" fontId="28" fillId="0" borderId="4" xfId="7" applyNumberFormat="1" applyFont="1" applyFill="1" applyBorder="1" applyAlignment="1">
      <alignment horizontal="center" vertical="center"/>
    </xf>
    <xf numFmtId="1" fontId="29" fillId="0" borderId="4" xfId="7" applyNumberFormat="1" applyFont="1" applyFill="1" applyBorder="1" applyAlignment="1">
      <alignment horizontal="center" vertical="center" wrapText="1"/>
    </xf>
    <xf numFmtId="164" fontId="9" fillId="0" borderId="0" xfId="7" applyNumberFormat="1" applyFont="1" applyFill="1" applyAlignment="1">
      <alignment horizontal="right" vertical="center"/>
    </xf>
    <xf numFmtId="164" fontId="11" fillId="0" borderId="4" xfId="7" applyNumberFormat="1" applyFont="1" applyFill="1" applyBorder="1" applyAlignment="1">
      <alignment vertical="center" wrapText="1"/>
    </xf>
    <xf numFmtId="0" fontId="3" fillId="0" borderId="0" xfId="11" applyFill="1"/>
    <xf numFmtId="0" fontId="3" fillId="0" borderId="0" xfId="11" applyFill="1" applyAlignment="1">
      <alignment horizontal="center"/>
    </xf>
    <xf numFmtId="0" fontId="31" fillId="0" borderId="0" xfId="7" applyFont="1" applyFill="1" applyBorder="1" applyAlignment="1">
      <alignment vertical="center"/>
    </xf>
    <xf numFmtId="0" fontId="11" fillId="0" borderId="0" xfId="7" applyFont="1" applyFill="1" applyBorder="1" applyAlignment="1">
      <alignment vertical="center"/>
    </xf>
    <xf numFmtId="0" fontId="3" fillId="0" borderId="0" xfId="11" applyFont="1" applyFill="1"/>
    <xf numFmtId="164" fontId="4" fillId="0" borderId="0" xfId="4" applyNumberFormat="1" applyFont="1" applyFill="1"/>
    <xf numFmtId="1" fontId="5" fillId="0" borderId="0" xfId="4" applyNumberFormat="1" applyFont="1" applyFill="1" applyAlignment="1">
      <alignment horizontal="center"/>
    </xf>
    <xf numFmtId="164" fontId="5" fillId="0" borderId="0" xfId="4" applyNumberFormat="1" applyFont="1" applyFill="1"/>
    <xf numFmtId="164" fontId="5" fillId="0" borderId="0" xfId="4" applyNumberFormat="1" applyFont="1" applyFill="1" applyBorder="1"/>
    <xf numFmtId="164" fontId="6" fillId="0" borderId="0" xfId="4" applyNumberFormat="1" applyFont="1" applyFill="1"/>
    <xf numFmtId="164" fontId="5" fillId="0" borderId="0" xfId="4" applyNumberFormat="1" applyFont="1" applyFill="1" applyBorder="1" applyAlignment="1">
      <alignment horizontal="center" vertical="center" wrapText="1"/>
    </xf>
    <xf numFmtId="164" fontId="5" fillId="0" borderId="1" xfId="4" applyNumberFormat="1" applyFont="1" applyFill="1" applyBorder="1" applyAlignment="1">
      <alignment horizontal="center" vertical="center" wrapText="1"/>
    </xf>
    <xf numFmtId="164" fontId="5" fillId="0" borderId="13" xfId="4" applyNumberFormat="1" applyFont="1" applyFill="1" applyBorder="1" applyAlignment="1">
      <alignment horizontal="center" vertical="center" wrapText="1"/>
    </xf>
    <xf numFmtId="164" fontId="5" fillId="0" borderId="2" xfId="4" applyNumberFormat="1" applyFont="1" applyFill="1" applyBorder="1" applyAlignment="1">
      <alignment horizontal="center" vertical="center" wrapText="1"/>
    </xf>
    <xf numFmtId="1" fontId="5" fillId="0" borderId="0" xfId="4" applyNumberFormat="1" applyFont="1" applyFill="1" applyBorder="1" applyAlignment="1">
      <alignment horizontal="center" vertical="center" wrapText="1"/>
    </xf>
    <xf numFmtId="164" fontId="5" fillId="0" borderId="0" xfId="4" applyNumberFormat="1" applyFont="1" applyFill="1" applyBorder="1" applyAlignment="1">
      <alignment horizontal="center"/>
    </xf>
    <xf numFmtId="164" fontId="13" fillId="0" borderId="4" xfId="4" applyNumberFormat="1" applyFont="1" applyFill="1" applyBorder="1" applyAlignment="1" applyProtection="1">
      <alignment horizontal="left"/>
    </xf>
    <xf numFmtId="1" fontId="9" fillId="0" borderId="4" xfId="4" applyNumberFormat="1" applyFont="1" applyFill="1" applyBorder="1" applyAlignment="1">
      <alignment horizontal="center"/>
    </xf>
    <xf numFmtId="164" fontId="13" fillId="0" borderId="5" xfId="4" applyNumberFormat="1" applyFont="1" applyFill="1" applyBorder="1" applyAlignment="1">
      <alignment horizontal="right"/>
    </xf>
    <xf numFmtId="164" fontId="13" fillId="0" borderId="7" xfId="4" applyNumberFormat="1" applyFont="1" applyFill="1" applyBorder="1" applyAlignment="1">
      <alignment horizontal="right"/>
    </xf>
    <xf numFmtId="164" fontId="9" fillId="0" borderId="7" xfId="4" applyNumberFormat="1" applyFont="1" applyFill="1" applyBorder="1"/>
    <xf numFmtId="164" fontId="9" fillId="0" borderId="4" xfId="4" applyNumberFormat="1" applyFont="1" applyFill="1" applyBorder="1" applyAlignment="1" applyProtection="1">
      <alignment horizontal="left"/>
    </xf>
    <xf numFmtId="164" fontId="9" fillId="0" borderId="4" xfId="4" applyNumberFormat="1" applyFont="1" applyFill="1" applyBorder="1"/>
    <xf numFmtId="164" fontId="13" fillId="0" borderId="4" xfId="4" applyNumberFormat="1" applyFont="1" applyFill="1" applyBorder="1" applyAlignment="1" applyProtection="1">
      <alignment horizontal="left" wrapText="1"/>
    </xf>
    <xf numFmtId="164" fontId="27" fillId="0" borderId="4" xfId="4" applyNumberFormat="1" applyFont="1" applyFill="1" applyBorder="1" applyAlignment="1" applyProtection="1">
      <alignment horizontal="left"/>
    </xf>
    <xf numFmtId="1" fontId="8" fillId="0" borderId="4" xfId="4" applyNumberFormat="1" applyFont="1" applyFill="1" applyBorder="1" applyAlignment="1">
      <alignment horizontal="center"/>
    </xf>
    <xf numFmtId="164" fontId="27" fillId="0" borderId="5" xfId="4" applyNumberFormat="1" applyFont="1" applyFill="1" applyBorder="1" applyAlignment="1">
      <alignment horizontal="right"/>
    </xf>
    <xf numFmtId="164" fontId="27" fillId="0" borderId="7" xfId="4" applyNumberFormat="1" applyFont="1" applyFill="1" applyBorder="1" applyAlignment="1">
      <alignment horizontal="right"/>
    </xf>
    <xf numFmtId="164" fontId="8" fillId="0" borderId="0" xfId="4" applyNumberFormat="1" applyFont="1" applyFill="1" applyBorder="1"/>
    <xf numFmtId="164" fontId="13" fillId="0" borderId="5" xfId="4" applyNumberFormat="1" applyFont="1" applyFill="1" applyBorder="1" applyAlignment="1">
      <alignment horizontal="right" wrapText="1"/>
    </xf>
    <xf numFmtId="164" fontId="13" fillId="0" borderId="4" xfId="4" applyNumberFormat="1" applyFont="1" applyFill="1" applyBorder="1" applyAlignment="1" applyProtection="1">
      <alignment horizontal="left"/>
      <protection locked="0"/>
    </xf>
    <xf numFmtId="164" fontId="13" fillId="0" borderId="4" xfId="4" applyNumberFormat="1" applyFont="1" applyFill="1" applyBorder="1" applyProtection="1"/>
    <xf numFmtId="164" fontId="9" fillId="0" borderId="0" xfId="4" applyNumberFormat="1" applyFont="1" applyFill="1" applyBorder="1" applyAlignment="1">
      <alignment horizontal="center"/>
    </xf>
    <xf numFmtId="164" fontId="9" fillId="0" borderId="4" xfId="4" applyNumberFormat="1" applyFont="1" applyFill="1" applyBorder="1" applyAlignment="1">
      <alignment wrapText="1"/>
    </xf>
    <xf numFmtId="164" fontId="7" fillId="0" borderId="0" xfId="4" applyNumberFormat="1" applyFont="1" applyFill="1"/>
    <xf numFmtId="0" fontId="28" fillId="0" borderId="0" xfId="7" applyFont="1" applyFill="1"/>
    <xf numFmtId="0" fontId="29" fillId="0" borderId="0" xfId="7" applyFont="1" applyFill="1" applyAlignment="1">
      <alignment horizontal="center"/>
    </xf>
    <xf numFmtId="164" fontId="29" fillId="0" borderId="0" xfId="7" applyNumberFormat="1" applyFont="1" applyFill="1"/>
    <xf numFmtId="0" fontId="30" fillId="0" borderId="0" xfId="7" applyFont="1" applyFill="1"/>
    <xf numFmtId="0" fontId="29" fillId="0" borderId="12" xfId="7" applyFont="1" applyFill="1" applyBorder="1"/>
    <xf numFmtId="0" fontId="29" fillId="0" borderId="12" xfId="7" applyFont="1" applyFill="1" applyBorder="1" applyAlignment="1">
      <alignment horizontal="center"/>
    </xf>
    <xf numFmtId="164" fontId="29" fillId="0" borderId="12" xfId="7" applyNumberFormat="1" applyFont="1" applyFill="1" applyBorder="1"/>
    <xf numFmtId="0" fontId="29" fillId="0" borderId="0" xfId="7" applyFont="1" applyFill="1" applyBorder="1"/>
    <xf numFmtId="0" fontId="29" fillId="0" borderId="0" xfId="7" applyFont="1" applyFill="1" applyBorder="1" applyAlignment="1">
      <alignment horizontal="center"/>
    </xf>
    <xf numFmtId="164" fontId="29" fillId="0" borderId="0" xfId="7" applyNumberFormat="1" applyFont="1" applyFill="1" applyBorder="1"/>
    <xf numFmtId="0" fontId="29" fillId="0" borderId="0" xfId="7" applyFont="1" applyFill="1" applyBorder="1" applyAlignment="1">
      <alignment wrapText="1"/>
    </xf>
    <xf numFmtId="49" fontId="8" fillId="0" borderId="0" xfId="0" applyNumberFormat="1" applyFont="1"/>
    <xf numFmtId="0" fontId="10" fillId="0" borderId="0" xfId="0" applyFont="1"/>
    <xf numFmtId="0" fontId="9" fillId="0" borderId="8" xfId="0" applyFont="1" applyBorder="1"/>
    <xf numFmtId="0" fontId="9" fillId="0" borderId="6" xfId="0" applyFont="1" applyBorder="1"/>
    <xf numFmtId="0" fontId="9" fillId="0" borderId="10" xfId="0" applyFont="1" applyBorder="1"/>
    <xf numFmtId="0" fontId="9" fillId="0" borderId="5" xfId="0" applyFont="1" applyBorder="1" applyAlignment="1">
      <alignment horizontal="center"/>
    </xf>
    <xf numFmtId="0" fontId="9" fillId="0" borderId="7" xfId="0" applyFont="1" applyBorder="1"/>
    <xf numFmtId="0" fontId="9" fillId="0" borderId="4" xfId="0" applyFont="1" applyBorder="1"/>
    <xf numFmtId="0" fontId="9" fillId="0" borderId="5" xfId="0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8" fillId="0" borderId="4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left"/>
    </xf>
    <xf numFmtId="0" fontId="9" fillId="0" borderId="5" xfId="0" applyFont="1" applyFill="1" applyBorder="1"/>
    <xf numFmtId="0" fontId="9" fillId="0" borderId="5" xfId="0" applyFont="1" applyFill="1" applyBorder="1" applyAlignment="1">
      <alignment horizontal="right"/>
    </xf>
    <xf numFmtId="0" fontId="9" fillId="0" borderId="0" xfId="0" applyFont="1" applyAlignment="1">
      <alignment horizontal="right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/>
    </xf>
    <xf numFmtId="0" fontId="13" fillId="0" borderId="5" xfId="0" applyFont="1" applyBorder="1"/>
    <xf numFmtId="0" fontId="11" fillId="0" borderId="4" xfId="0" applyFont="1" applyBorder="1" applyAlignment="1">
      <alignment horizontal="left"/>
    </xf>
    <xf numFmtId="0" fontId="9" fillId="0" borderId="5" xfId="0" applyNumberFormat="1" applyFont="1" applyBorder="1" applyAlignment="1">
      <alignment horizontal="right"/>
    </xf>
    <xf numFmtId="1" fontId="5" fillId="0" borderId="0" xfId="6" applyNumberFormat="1" applyFont="1" applyFill="1"/>
    <xf numFmtId="49" fontId="4" fillId="0" borderId="0" xfId="6" applyNumberFormat="1" applyFont="1" applyFill="1"/>
    <xf numFmtId="0" fontId="4" fillId="0" borderId="0" xfId="6" applyFont="1" applyFill="1"/>
    <xf numFmtId="171" fontId="5" fillId="0" borderId="5" xfId="6" applyNumberFormat="1" applyFont="1" applyFill="1" applyBorder="1" applyAlignment="1"/>
    <xf numFmtId="0" fontId="4" fillId="0" borderId="4" xfId="6" applyFont="1" applyFill="1" applyBorder="1"/>
    <xf numFmtId="1" fontId="4" fillId="0" borderId="5" xfId="6" applyNumberFormat="1" applyFont="1" applyFill="1" applyBorder="1" applyAlignment="1"/>
    <xf numFmtId="164" fontId="5" fillId="0" borderId="5" xfId="6" applyNumberFormat="1" applyFont="1" applyFill="1" applyBorder="1" applyAlignment="1">
      <alignment horizontal="right" wrapText="1"/>
    </xf>
    <xf numFmtId="164" fontId="5" fillId="0" borderId="5" xfId="6" applyNumberFormat="1" applyFont="1" applyFill="1" applyBorder="1" applyAlignment="1">
      <alignment wrapText="1"/>
    </xf>
    <xf numFmtId="0" fontId="5" fillId="0" borderId="0" xfId="6" applyFont="1" applyFill="1" applyAlignment="1">
      <alignment wrapText="1"/>
    </xf>
    <xf numFmtId="0" fontId="5" fillId="0" borderId="4" xfId="6" applyFont="1" applyFill="1" applyBorder="1" applyAlignment="1">
      <alignment horizontal="left" wrapText="1"/>
    </xf>
    <xf numFmtId="0" fontId="59" fillId="0" borderId="5" xfId="0" applyFont="1" applyBorder="1" applyAlignment="1">
      <alignment vertical="top"/>
    </xf>
    <xf numFmtId="0" fontId="59" fillId="0" borderId="0" xfId="0" applyFont="1" applyAlignment="1">
      <alignment vertical="top"/>
    </xf>
    <xf numFmtId="0" fontId="59" fillId="0" borderId="0" xfId="0" applyFont="1"/>
    <xf numFmtId="0" fontId="5" fillId="0" borderId="0" xfId="12" applyFont="1"/>
    <xf numFmtId="0" fontId="5" fillId="0" borderId="15" xfId="12" applyFont="1" applyBorder="1" applyAlignment="1">
      <alignment horizontal="center" vertical="center" wrapText="1"/>
    </xf>
    <xf numFmtId="0" fontId="5" fillId="0" borderId="1" xfId="12" applyFont="1" applyBorder="1" applyAlignment="1">
      <alignment horizontal="center" vertical="center"/>
    </xf>
    <xf numFmtId="0" fontId="5" fillId="0" borderId="2" xfId="12" applyFont="1" applyBorder="1" applyAlignment="1">
      <alignment horizontal="center" vertical="center"/>
    </xf>
    <xf numFmtId="0" fontId="5" fillId="0" borderId="6" xfId="12" applyFont="1" applyBorder="1"/>
    <xf numFmtId="0" fontId="5" fillId="0" borderId="0" xfId="12" applyFont="1" applyAlignment="1">
      <alignment horizontal="right"/>
    </xf>
    <xf numFmtId="0" fontId="67" fillId="0" borderId="0" xfId="12" applyFont="1"/>
    <xf numFmtId="0" fontId="67" fillId="0" borderId="0" xfId="12" applyFont="1" applyAlignment="1">
      <alignment horizontal="right"/>
    </xf>
    <xf numFmtId="164" fontId="26" fillId="0" borderId="5" xfId="0" applyNumberFormat="1" applyFont="1" applyBorder="1" applyAlignment="1">
      <alignment horizontal="right" vertical="center" wrapText="1"/>
    </xf>
    <xf numFmtId="164" fontId="5" fillId="0" borderId="4" xfId="0" applyNumberFormat="1" applyFont="1" applyBorder="1" applyAlignment="1">
      <alignment horizontal="right" vertical="center"/>
    </xf>
    <xf numFmtId="0" fontId="9" fillId="0" borderId="4" xfId="0" applyFont="1" applyBorder="1" applyAlignment="1">
      <alignment wrapText="1"/>
    </xf>
    <xf numFmtId="0" fontId="32" fillId="0" borderId="0" xfId="7" applyFont="1" applyFill="1" applyAlignment="1">
      <alignment vertical="center" wrapText="1"/>
    </xf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8" fillId="0" borderId="4" xfId="0" applyFont="1" applyBorder="1" applyAlignment="1"/>
    <xf numFmtId="0" fontId="8" fillId="0" borderId="5" xfId="0" applyFont="1" applyBorder="1" applyAlignment="1"/>
    <xf numFmtId="0" fontId="10" fillId="0" borderId="5" xfId="0" applyFont="1" applyBorder="1" applyAlignment="1"/>
    <xf numFmtId="0" fontId="10" fillId="0" borderId="4" xfId="0" applyFont="1" applyBorder="1" applyAlignment="1">
      <alignment horizontal="left"/>
    </xf>
    <xf numFmtId="0" fontId="9" fillId="0" borderId="5" xfId="7" applyFont="1" applyFill="1" applyBorder="1" applyAlignment="1" applyProtection="1">
      <alignment horizontal="center" vertical="center"/>
      <protection locked="0"/>
    </xf>
    <xf numFmtId="0" fontId="8" fillId="0" borderId="5" xfId="7" applyFont="1" applyFill="1" applyBorder="1" applyAlignment="1" applyProtection="1">
      <alignment horizontal="center" vertical="center"/>
      <protection locked="0"/>
    </xf>
    <xf numFmtId="0" fontId="9" fillId="0" borderId="0" xfId="7" applyFont="1" applyFill="1" applyAlignment="1" applyProtection="1">
      <alignment vertical="center"/>
      <protection locked="0"/>
    </xf>
    <xf numFmtId="0" fontId="5" fillId="0" borderId="4" xfId="6" applyFont="1" applyBorder="1" applyAlignment="1">
      <alignment vertical="center" wrapText="1"/>
    </xf>
    <xf numFmtId="0" fontId="11" fillId="0" borderId="0" xfId="7" applyFont="1" applyFill="1" applyAlignment="1" applyProtection="1">
      <alignment vertical="center"/>
      <protection locked="0"/>
    </xf>
    <xf numFmtId="0" fontId="9" fillId="0" borderId="0" xfId="7" applyFont="1" applyFill="1" applyAlignment="1" applyProtection="1">
      <alignment vertical="center" wrapText="1"/>
      <protection locked="0"/>
    </xf>
    <xf numFmtId="0" fontId="31" fillId="0" borderId="0" xfId="7" applyFont="1" applyFill="1" applyAlignment="1" applyProtection="1">
      <alignment vertical="center"/>
      <protection locked="0"/>
    </xf>
    <xf numFmtId="0" fontId="8" fillId="0" borderId="0" xfId="7" applyFont="1" applyFill="1" applyAlignment="1" applyProtection="1">
      <alignment vertical="center"/>
      <protection locked="0"/>
    </xf>
    <xf numFmtId="164" fontId="9" fillId="0" borderId="5" xfId="7" applyNumberFormat="1" applyFont="1" applyFill="1" applyBorder="1" applyAlignment="1" applyProtection="1">
      <alignment horizontal="right" vertical="center"/>
      <protection locked="0"/>
    </xf>
    <xf numFmtId="164" fontId="9" fillId="0" borderId="0" xfId="7" applyNumberFormat="1" applyFont="1" applyFill="1" applyAlignment="1" applyProtection="1">
      <alignment horizontal="right" vertical="center"/>
      <protection locked="0"/>
    </xf>
    <xf numFmtId="164" fontId="9" fillId="0" borderId="0" xfId="7" applyNumberFormat="1" applyFont="1" applyFill="1" applyBorder="1" applyAlignment="1" applyProtection="1">
      <alignment horizontal="right" vertical="center"/>
      <protection locked="0"/>
    </xf>
    <xf numFmtId="171" fontId="9" fillId="0" borderId="23" xfId="0" applyNumberFormat="1" applyFont="1" applyFill="1" applyBorder="1" applyAlignment="1">
      <alignment horizontal="right" vertical="center"/>
    </xf>
    <xf numFmtId="171" fontId="9" fillId="0" borderId="24" xfId="0" applyNumberFormat="1" applyFont="1" applyFill="1" applyBorder="1" applyAlignment="1">
      <alignment horizontal="right" vertical="center"/>
    </xf>
    <xf numFmtId="171" fontId="9" fillId="0" borderId="25" xfId="0" applyNumberFormat="1" applyFont="1" applyFill="1" applyBorder="1" applyAlignment="1">
      <alignment horizontal="right" vertical="center"/>
    </xf>
    <xf numFmtId="164" fontId="9" fillId="0" borderId="5" xfId="7" applyNumberFormat="1" applyFont="1" applyFill="1" applyBorder="1" applyAlignment="1" applyProtection="1">
      <alignment vertical="center"/>
      <protection locked="0"/>
    </xf>
    <xf numFmtId="0" fontId="9" fillId="0" borderId="5" xfId="7" applyFont="1" applyFill="1" applyBorder="1" applyAlignment="1" applyProtection="1">
      <alignment vertical="center"/>
      <protection locked="0"/>
    </xf>
    <xf numFmtId="164" fontId="8" fillId="0" borderId="5" xfId="7" applyNumberFormat="1" applyFont="1" applyFill="1" applyBorder="1" applyAlignment="1" applyProtection="1">
      <alignment horizontal="right" vertical="center"/>
      <protection locked="0"/>
    </xf>
    <xf numFmtId="164" fontId="8" fillId="0" borderId="0" xfId="7" applyNumberFormat="1" applyFont="1" applyFill="1" applyAlignment="1" applyProtection="1">
      <alignment horizontal="right" vertical="center"/>
      <protection locked="0"/>
    </xf>
    <xf numFmtId="164" fontId="8" fillId="0" borderId="0" xfId="7" applyNumberFormat="1" applyFont="1" applyFill="1" applyBorder="1" applyAlignment="1" applyProtection="1">
      <alignment horizontal="right" vertical="center"/>
      <protection locked="0"/>
    </xf>
    <xf numFmtId="164" fontId="9" fillId="0" borderId="7" xfId="7" applyNumberFormat="1" applyFont="1" applyFill="1" applyBorder="1" applyAlignment="1" applyProtection="1">
      <alignment horizontal="right" vertical="center"/>
      <protection locked="0"/>
    </xf>
    <xf numFmtId="164" fontId="9" fillId="0" borderId="7" xfId="11" applyNumberFormat="1" applyFont="1" applyFill="1" applyBorder="1" applyAlignment="1">
      <alignment horizontal="right" vertical="center"/>
    </xf>
    <xf numFmtId="0" fontId="9" fillId="0" borderId="5" xfId="4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left" wrapText="1"/>
    </xf>
    <xf numFmtId="0" fontId="69" fillId="2" borderId="0" xfId="0" applyFont="1" applyFill="1" applyAlignment="1">
      <alignment horizontal="right" vertical="center"/>
    </xf>
    <xf numFmtId="164" fontId="9" fillId="0" borderId="0" xfId="4" applyNumberFormat="1" applyFont="1" applyAlignment="1">
      <alignment vertical="center"/>
    </xf>
    <xf numFmtId="0" fontId="69" fillId="0" borderId="0" xfId="0" applyFont="1"/>
    <xf numFmtId="0" fontId="69" fillId="0" borderId="0" xfId="0" applyFont="1" applyFill="1" applyAlignment="1">
      <alignment horizontal="right" vertical="center"/>
    </xf>
    <xf numFmtId="164" fontId="69" fillId="0" borderId="0" xfId="0" applyNumberFormat="1" applyFont="1" applyFill="1" applyAlignment="1">
      <alignment horizontal="right" vertical="center"/>
    </xf>
    <xf numFmtId="164" fontId="44" fillId="0" borderId="0" xfId="4" applyNumberFormat="1" applyFont="1"/>
    <xf numFmtId="164" fontId="45" fillId="0" borderId="0" xfId="4" applyNumberFormat="1" applyFont="1"/>
    <xf numFmtId="164" fontId="69" fillId="2" borderId="0" xfId="0" applyNumberFormat="1" applyFont="1" applyFill="1" applyAlignment="1">
      <alignment horizontal="right" vertical="center"/>
    </xf>
    <xf numFmtId="0" fontId="33" fillId="0" borderId="20" xfId="4" applyFont="1" applyFill="1" applyBorder="1" applyAlignment="1">
      <alignment horizontal="right" vertical="top"/>
    </xf>
    <xf numFmtId="0" fontId="33" fillId="0" borderId="5" xfId="4" applyFont="1" applyFill="1" applyBorder="1" applyAlignment="1">
      <alignment horizontal="right" vertical="top"/>
    </xf>
    <xf numFmtId="1" fontId="8" fillId="0" borderId="4" xfId="4" applyNumberFormat="1" applyFont="1" applyFill="1" applyBorder="1" applyAlignment="1" applyProtection="1">
      <alignment horizontal="center"/>
    </xf>
    <xf numFmtId="3" fontId="8" fillId="0" borderId="5" xfId="0" applyNumberFormat="1" applyFont="1" applyFill="1" applyBorder="1" applyAlignment="1"/>
    <xf numFmtId="164" fontId="8" fillId="0" borderId="5" xfId="4" applyNumberFormat="1" applyFont="1" applyFill="1" applyBorder="1" applyAlignment="1">
      <alignment horizontal="right"/>
    </xf>
    <xf numFmtId="164" fontId="8" fillId="0" borderId="7" xfId="4" applyNumberFormat="1" applyFont="1" applyFill="1" applyBorder="1" applyAlignment="1">
      <alignment horizontal="right"/>
    </xf>
    <xf numFmtId="164" fontId="9" fillId="0" borderId="0" xfId="4" applyNumberFormat="1" applyFont="1" applyFill="1" applyAlignment="1">
      <alignment horizontal="right"/>
    </xf>
    <xf numFmtId="0" fontId="16" fillId="0" borderId="0" xfId="4" applyFont="1"/>
    <xf numFmtId="164" fontId="9" fillId="0" borderId="4" xfId="4" applyNumberFormat="1" applyFont="1" applyFill="1" applyBorder="1" applyAlignment="1">
      <alignment vertical="center"/>
    </xf>
    <xf numFmtId="2" fontId="9" fillId="0" borderId="4" xfId="4" applyNumberFormat="1" applyFont="1" applyFill="1" applyBorder="1" applyAlignment="1">
      <alignment vertical="center"/>
    </xf>
    <xf numFmtId="164" fontId="11" fillId="0" borderId="4" xfId="4" applyNumberFormat="1" applyFont="1" applyFill="1" applyBorder="1" applyAlignment="1">
      <alignment horizontal="right" vertical="center"/>
    </xf>
    <xf numFmtId="164" fontId="9" fillId="0" borderId="4" xfId="4" applyNumberFormat="1" applyFont="1" applyFill="1" applyBorder="1" applyAlignment="1">
      <alignment horizontal="right"/>
    </xf>
    <xf numFmtId="0" fontId="70" fillId="0" borderId="0" xfId="4" applyFont="1"/>
    <xf numFmtId="0" fontId="4" fillId="0" borderId="0" xfId="6" applyFont="1" applyFill="1" applyBorder="1" applyAlignment="1">
      <alignment horizontal="center"/>
    </xf>
    <xf numFmtId="0" fontId="5" fillId="0" borderId="1" xfId="6" applyFont="1" applyFill="1" applyBorder="1" applyAlignment="1">
      <alignment horizontal="center" vertical="center" wrapText="1"/>
    </xf>
    <xf numFmtId="0" fontId="5" fillId="0" borderId="2" xfId="6" applyFont="1" applyFill="1" applyBorder="1" applyAlignment="1">
      <alignment horizontal="center" vertical="center" wrapText="1"/>
    </xf>
    <xf numFmtId="0" fontId="4" fillId="0" borderId="0" xfId="6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1" fillId="0" borderId="0" xfId="7" applyFont="1" applyFill="1" applyAlignment="1">
      <alignment horizontal="left" vertical="center"/>
    </xf>
    <xf numFmtId="164" fontId="29" fillId="0" borderId="0" xfId="7" applyNumberFormat="1" applyFont="1" applyFill="1" applyBorder="1" applyAlignment="1">
      <alignment horizontal="center" vertical="center"/>
    </xf>
    <xf numFmtId="0" fontId="29" fillId="0" borderId="7" xfId="7" applyFont="1" applyFill="1" applyBorder="1" applyAlignment="1">
      <alignment horizontal="center" vertical="center"/>
    </xf>
    <xf numFmtId="164" fontId="28" fillId="0" borderId="0" xfId="7" applyNumberFormat="1" applyFont="1" applyFill="1" applyBorder="1" applyAlignment="1">
      <alignment horizontal="center" vertical="center"/>
    </xf>
    <xf numFmtId="164" fontId="9" fillId="0" borderId="0" xfId="7" applyNumberFormat="1" applyFont="1" applyFill="1" applyBorder="1" applyAlignment="1">
      <alignment horizontal="center" vertical="center"/>
    </xf>
    <xf numFmtId="0" fontId="28" fillId="0" borderId="0" xfId="7" applyFont="1" applyFill="1" applyBorder="1" applyAlignment="1">
      <alignment horizontal="center" vertical="center"/>
    </xf>
    <xf numFmtId="0" fontId="29" fillId="0" borderId="1" xfId="7" applyFont="1" applyFill="1" applyBorder="1" applyAlignment="1">
      <alignment horizontal="center" vertical="center" wrapText="1"/>
    </xf>
    <xf numFmtId="164" fontId="29" fillId="0" borderId="1" xfId="7" applyNumberFormat="1" applyFont="1" applyFill="1" applyBorder="1" applyAlignment="1">
      <alignment horizontal="center" vertical="center" wrapText="1"/>
    </xf>
    <xf numFmtId="0" fontId="5" fillId="0" borderId="0" xfId="6" applyFont="1" applyFill="1" applyAlignment="1">
      <alignment horizontal="center" wrapText="1"/>
    </xf>
    <xf numFmtId="1" fontId="9" fillId="0" borderId="0" xfId="0" applyNumberFormat="1" applyFont="1"/>
    <xf numFmtId="1" fontId="9" fillId="0" borderId="5" xfId="6" applyNumberFormat="1" applyFont="1" applyFill="1" applyBorder="1" applyAlignment="1"/>
    <xf numFmtId="1" fontId="9" fillId="0" borderId="0" xfId="6" applyNumberFormat="1" applyFont="1" applyFill="1" applyBorder="1" applyAlignment="1"/>
    <xf numFmtId="1" fontId="9" fillId="0" borderId="5" xfId="6" applyNumberFormat="1" applyFont="1" applyFill="1" applyBorder="1" applyAlignment="1">
      <alignment horizontal="right"/>
    </xf>
    <xf numFmtId="1" fontId="71" fillId="0" borderId="5" xfId="6" applyNumberFormat="1" applyFont="1" applyFill="1" applyBorder="1" applyAlignment="1"/>
    <xf numFmtId="1" fontId="9" fillId="0" borderId="0" xfId="6" applyNumberFormat="1" applyFont="1" applyFill="1" applyBorder="1" applyAlignment="1">
      <alignment horizontal="right"/>
    </xf>
    <xf numFmtId="1" fontId="71" fillId="0" borderId="5" xfId="6" applyNumberFormat="1" applyFont="1" applyFill="1" applyBorder="1" applyAlignment="1">
      <alignment horizontal="right"/>
    </xf>
    <xf numFmtId="1" fontId="72" fillId="0" borderId="5" xfId="6" applyNumberFormat="1" applyFont="1" applyFill="1" applyBorder="1" applyAlignment="1"/>
    <xf numFmtId="1" fontId="8" fillId="0" borderId="5" xfId="6" applyNumberFormat="1" applyFont="1" applyFill="1" applyBorder="1" applyAlignment="1"/>
    <xf numFmtId="1" fontId="8" fillId="0" borderId="0" xfId="6" applyNumberFormat="1" applyFont="1" applyFill="1" applyBorder="1" applyAlignment="1"/>
    <xf numFmtId="1" fontId="9" fillId="0" borderId="5" xfId="6" applyNumberFormat="1" applyFont="1" applyFill="1" applyBorder="1" applyAlignment="1">
      <alignment wrapText="1"/>
    </xf>
    <xf numFmtId="1" fontId="9" fillId="0" borderId="5" xfId="6" applyNumberFormat="1" applyFont="1" applyFill="1" applyBorder="1" applyAlignment="1">
      <alignment horizontal="right" wrapText="1"/>
    </xf>
    <xf numFmtId="1" fontId="9" fillId="0" borderId="0" xfId="6" applyNumberFormat="1" applyFont="1" applyFill="1" applyBorder="1" applyAlignment="1">
      <alignment wrapText="1"/>
    </xf>
    <xf numFmtId="1" fontId="73" fillId="0" borderId="0" xfId="14" applyNumberFormat="1" applyFill="1" applyAlignment="1" applyProtection="1"/>
    <xf numFmtId="1" fontId="0" fillId="0" borderId="0" xfId="0" applyNumberFormat="1"/>
    <xf numFmtId="0" fontId="74" fillId="0" borderId="0" xfId="6" applyFont="1" applyFill="1"/>
    <xf numFmtId="0" fontId="5" fillId="0" borderId="0" xfId="12" applyFont="1" applyBorder="1"/>
    <xf numFmtId="0" fontId="5" fillId="0" borderId="10" xfId="12" applyFont="1" applyBorder="1"/>
    <xf numFmtId="0" fontId="67" fillId="0" borderId="0" xfId="12" applyFont="1" applyBorder="1"/>
    <xf numFmtId="0" fontId="5" fillId="0" borderId="7" xfId="0" applyFont="1" applyBorder="1"/>
    <xf numFmtId="3" fontId="9" fillId="0" borderId="0" xfId="0" applyNumberFormat="1" applyFont="1"/>
    <xf numFmtId="3" fontId="9" fillId="0" borderId="5" xfId="0" applyNumberFormat="1" applyFont="1" applyBorder="1"/>
    <xf numFmtId="3" fontId="9" fillId="0" borderId="4" xfId="0" applyNumberFormat="1" applyFont="1" applyBorder="1"/>
    <xf numFmtId="0" fontId="75" fillId="0" borderId="0" xfId="0" applyFont="1"/>
    <xf numFmtId="164" fontId="59" fillId="0" borderId="7" xfId="0" applyNumberFormat="1" applyFont="1" applyFill="1" applyBorder="1"/>
    <xf numFmtId="3" fontId="9" fillId="0" borderId="5" xfId="6" applyNumberFormat="1" applyFont="1" applyFill="1" applyBorder="1" applyAlignment="1"/>
    <xf numFmtId="3" fontId="9" fillId="0" borderId="4" xfId="6" applyNumberFormat="1" applyFont="1" applyFill="1" applyBorder="1" applyAlignment="1"/>
    <xf numFmtId="1" fontId="9" fillId="0" borderId="4" xfId="6" applyNumberFormat="1" applyFont="1" applyFill="1" applyBorder="1" applyAlignment="1"/>
    <xf numFmtId="164" fontId="9" fillId="0" borderId="7" xfId="6" applyNumberFormat="1" applyFont="1" applyFill="1" applyBorder="1"/>
    <xf numFmtId="0" fontId="5" fillId="0" borderId="7" xfId="6" applyFont="1" applyFill="1" applyBorder="1"/>
    <xf numFmtId="0" fontId="5" fillId="0" borderId="5" xfId="6" applyFont="1" applyFill="1" applyBorder="1"/>
    <xf numFmtId="0" fontId="5" fillId="0" borderId="0" xfId="0" applyFont="1" applyFill="1"/>
    <xf numFmtId="0" fontId="5" fillId="0" borderId="12" xfId="0" applyFont="1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26" fillId="0" borderId="5" xfId="0" applyNumberFormat="1" applyFont="1" applyFill="1" applyBorder="1" applyAlignment="1">
      <alignment horizontal="right" vertical="center" wrapText="1"/>
    </xf>
    <xf numFmtId="0" fontId="26" fillId="0" borderId="5" xfId="0" applyFont="1" applyFill="1" applyBorder="1" applyAlignment="1">
      <alignment horizontal="right" vertical="center"/>
    </xf>
    <xf numFmtId="1" fontId="17" fillId="0" borderId="5" xfId="0" applyNumberFormat="1" applyFont="1" applyFill="1" applyBorder="1" applyAlignment="1">
      <alignment horizontal="right" vertical="center" wrapText="1"/>
    </xf>
    <xf numFmtId="0" fontId="26" fillId="0" borderId="5" xfId="0" applyFont="1" applyFill="1" applyBorder="1" applyAlignment="1">
      <alignment horizontal="right" vertical="center" wrapText="1"/>
    </xf>
    <xf numFmtId="164" fontId="17" fillId="0" borderId="5" xfId="0" applyNumberFormat="1" applyFont="1" applyFill="1" applyBorder="1" applyAlignment="1">
      <alignment horizontal="right" vertical="center" wrapText="1"/>
    </xf>
    <xf numFmtId="1" fontId="26" fillId="0" borderId="5" xfId="0" applyNumberFormat="1" applyFont="1" applyFill="1" applyBorder="1" applyAlignment="1">
      <alignment horizontal="right" vertical="center"/>
    </xf>
    <xf numFmtId="0" fontId="24" fillId="0" borderId="5" xfId="0" applyFont="1" applyFill="1" applyBorder="1" applyAlignment="1">
      <alignment horizontal="right" vertical="center" wrapText="1"/>
    </xf>
    <xf numFmtId="164" fontId="5" fillId="0" borderId="5" xfId="0" applyNumberFormat="1" applyFont="1" applyFill="1" applyBorder="1" applyAlignment="1">
      <alignment horizontal="right" vertical="center" wrapText="1"/>
    </xf>
    <xf numFmtId="164" fontId="5" fillId="0" borderId="5" xfId="0" applyNumberFormat="1" applyFont="1" applyFill="1" applyBorder="1" applyAlignment="1">
      <alignment horizontal="right" vertical="center"/>
    </xf>
    <xf numFmtId="1" fontId="5" fillId="0" borderId="5" xfId="0" applyNumberFormat="1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/>
    </xf>
    <xf numFmtId="0" fontId="60" fillId="0" borderId="5" xfId="0" applyFont="1" applyFill="1" applyBorder="1" applyAlignment="1">
      <alignment horizontal="right" vertical="center" wrapText="1"/>
    </xf>
    <xf numFmtId="1" fontId="5" fillId="0" borderId="5" xfId="0" applyNumberFormat="1" applyFont="1" applyFill="1" applyBorder="1" applyAlignment="1">
      <alignment horizontal="right" vertical="center"/>
    </xf>
    <xf numFmtId="1" fontId="5" fillId="0" borderId="5" xfId="0" applyNumberFormat="1" applyFont="1" applyFill="1" applyBorder="1" applyAlignment="1">
      <alignment vertical="center"/>
    </xf>
    <xf numFmtId="164" fontId="7" fillId="0" borderId="5" xfId="0" applyNumberFormat="1" applyFont="1" applyFill="1" applyBorder="1" applyAlignment="1">
      <alignment horizontal="right" vertical="center" wrapText="1"/>
    </xf>
    <xf numFmtId="2" fontId="5" fillId="0" borderId="5" xfId="0" applyNumberFormat="1" applyFont="1" applyFill="1" applyBorder="1" applyAlignment="1">
      <alignment horizontal="right" vertical="center" wrapText="1"/>
    </xf>
    <xf numFmtId="2" fontId="5" fillId="0" borderId="5" xfId="0" applyNumberFormat="1" applyFont="1" applyFill="1" applyBorder="1" applyAlignment="1">
      <alignment horizontal="right" vertical="center"/>
    </xf>
    <xf numFmtId="1" fontId="7" fillId="0" borderId="5" xfId="0" applyNumberFormat="1" applyFont="1" applyFill="1" applyBorder="1" applyAlignment="1">
      <alignment horizontal="right" vertical="center" wrapText="1"/>
    </xf>
    <xf numFmtId="0" fontId="77" fillId="0" borderId="5" xfId="0" applyFont="1" applyFill="1" applyBorder="1" applyAlignment="1">
      <alignment horizontal="right" vertical="center" wrapText="1"/>
    </xf>
    <xf numFmtId="0" fontId="78" fillId="0" borderId="5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0" fontId="80" fillId="0" borderId="0" xfId="8" applyFont="1" applyProtection="1">
      <protection locked="0"/>
    </xf>
    <xf numFmtId="0" fontId="81" fillId="0" borderId="0" xfId="8" applyFont="1" applyProtection="1">
      <protection locked="0"/>
    </xf>
    <xf numFmtId="164" fontId="29" fillId="0" borderId="0" xfId="7" applyNumberFormat="1" applyFont="1" applyFill="1" applyBorder="1" applyAlignment="1" applyProtection="1">
      <alignment horizontal="left" vertical="center"/>
    </xf>
    <xf numFmtId="1" fontId="29" fillId="0" borderId="7" xfId="7" applyNumberFormat="1" applyFont="1" applyFill="1" applyBorder="1" applyAlignment="1">
      <alignment horizontal="center" vertical="center"/>
    </xf>
    <xf numFmtId="164" fontId="29" fillId="0" borderId="0" xfId="7" applyNumberFormat="1" applyFont="1" applyFill="1" applyBorder="1" applyAlignment="1" applyProtection="1">
      <alignment horizontal="left" vertical="center" wrapText="1"/>
    </xf>
    <xf numFmtId="164" fontId="31" fillId="0" borderId="0" xfId="7" applyNumberFormat="1" applyFont="1" applyFill="1" applyBorder="1" applyAlignment="1">
      <alignment vertical="center"/>
    </xf>
    <xf numFmtId="164" fontId="28" fillId="0" borderId="0" xfId="7" applyNumberFormat="1" applyFont="1" applyFill="1" applyBorder="1" applyAlignment="1" applyProtection="1">
      <alignment horizontal="left" vertical="center"/>
    </xf>
    <xf numFmtId="1" fontId="28" fillId="0" borderId="7" xfId="7" applyNumberFormat="1" applyFont="1" applyFill="1" applyBorder="1" applyAlignment="1">
      <alignment horizontal="center" vertical="center"/>
    </xf>
    <xf numFmtId="164" fontId="8" fillId="0" borderId="7" xfId="7" applyNumberFormat="1" applyFont="1" applyFill="1" applyBorder="1" applyAlignment="1">
      <alignment horizontal="right" vertical="center"/>
    </xf>
    <xf numFmtId="164" fontId="8" fillId="0" borderId="7" xfId="7" applyNumberFormat="1" applyFont="1" applyFill="1" applyBorder="1" applyAlignment="1">
      <alignment vertical="center"/>
    </xf>
    <xf numFmtId="164" fontId="28" fillId="0" borderId="0" xfId="7" applyNumberFormat="1" applyFont="1" applyFill="1" applyBorder="1" applyAlignment="1">
      <alignment vertical="center"/>
    </xf>
    <xf numFmtId="0" fontId="75" fillId="0" borderId="0" xfId="0" applyFont="1" applyFill="1"/>
    <xf numFmtId="164" fontId="29" fillId="0" borderId="0" xfId="7" applyNumberFormat="1" applyFont="1" applyFill="1" applyBorder="1" applyAlignment="1" applyProtection="1">
      <alignment horizontal="left" vertical="center"/>
      <protection locked="0"/>
    </xf>
    <xf numFmtId="1" fontId="29" fillId="0" borderId="7" xfId="7" applyNumberFormat="1" applyFont="1" applyFill="1" applyBorder="1" applyAlignment="1">
      <alignment horizontal="center" vertical="center" wrapText="1"/>
    </xf>
    <xf numFmtId="164" fontId="9" fillId="0" borderId="7" xfId="7" applyNumberFormat="1" applyFont="1" applyFill="1" applyBorder="1" applyAlignment="1">
      <alignment horizontal="right" vertical="center" wrapText="1"/>
    </xf>
    <xf numFmtId="164" fontId="13" fillId="0" borderId="0" xfId="7" applyNumberFormat="1" applyFont="1" applyFill="1" applyAlignment="1">
      <alignment horizontal="right" vertical="center"/>
    </xf>
    <xf numFmtId="164" fontId="28" fillId="0" borderId="4" xfId="7" applyNumberFormat="1" applyFont="1" applyFill="1" applyBorder="1" applyAlignment="1">
      <alignment vertical="center"/>
    </xf>
    <xf numFmtId="164" fontId="13" fillId="0" borderId="7" xfId="7" applyNumberFormat="1" applyFont="1" applyFill="1" applyBorder="1" applyAlignment="1">
      <alignment horizontal="right" vertical="center"/>
    </xf>
    <xf numFmtId="164" fontId="9" fillId="0" borderId="0" xfId="7" applyNumberFormat="1" applyFont="1" applyFill="1" applyBorder="1" applyAlignment="1">
      <alignment horizontal="right" vertical="center" wrapText="1"/>
    </xf>
    <xf numFmtId="164" fontId="9" fillId="0" borderId="4" xfId="7" applyNumberFormat="1" applyFont="1" applyFill="1" applyBorder="1" applyAlignment="1">
      <alignment horizontal="right" vertical="center"/>
    </xf>
    <xf numFmtId="164" fontId="13" fillId="0" borderId="5" xfId="7" applyNumberFormat="1" applyFont="1" applyFill="1" applyBorder="1" applyAlignment="1">
      <alignment horizontal="right" vertical="center"/>
    </xf>
    <xf numFmtId="0" fontId="9" fillId="0" borderId="7" xfId="0" applyFont="1" applyBorder="1" applyAlignment="1">
      <alignment horizontal="center"/>
    </xf>
    <xf numFmtId="0" fontId="9" fillId="0" borderId="7" xfId="7" applyFont="1" applyFill="1" applyBorder="1" applyAlignment="1" applyProtection="1">
      <alignment vertical="center"/>
      <protection locked="0"/>
    </xf>
    <xf numFmtId="164" fontId="9" fillId="0" borderId="7" xfId="7" applyNumberFormat="1" applyFont="1" applyFill="1" applyBorder="1" applyAlignment="1" applyProtection="1">
      <alignment vertical="center"/>
      <protection locked="0"/>
    </xf>
    <xf numFmtId="0" fontId="9" fillId="0" borderId="5" xfId="7" applyFont="1" applyFill="1" applyBorder="1" applyAlignment="1" applyProtection="1">
      <alignment horizontal="right" vertical="center"/>
      <protection locked="0"/>
    </xf>
    <xf numFmtId="0" fontId="9" fillId="0" borderId="7" xfId="7" applyFont="1" applyFill="1" applyBorder="1" applyAlignment="1" applyProtection="1">
      <alignment horizontal="right" vertical="center"/>
      <protection locked="0"/>
    </xf>
    <xf numFmtId="1" fontId="59" fillId="0" borderId="0" xfId="0" applyNumberFormat="1" applyFont="1" applyFill="1" applyBorder="1" applyAlignment="1">
      <alignment vertical="top"/>
    </xf>
    <xf numFmtId="0" fontId="86" fillId="0" borderId="0" xfId="0" applyFont="1" applyAlignment="1">
      <alignment horizontal="right" vertical="center" wrapText="1"/>
    </xf>
    <xf numFmtId="0" fontId="8" fillId="0" borderId="5" xfId="0" applyFont="1" applyFill="1" applyBorder="1" applyAlignment="1">
      <alignment horizontal="right"/>
    </xf>
    <xf numFmtId="0" fontId="8" fillId="0" borderId="5" xfId="0" applyFont="1" applyFill="1" applyBorder="1" applyAlignment="1">
      <alignment horizontal="center"/>
    </xf>
    <xf numFmtId="164" fontId="9" fillId="0" borderId="7" xfId="7" applyNumberFormat="1" applyFont="1" applyFill="1" applyBorder="1" applyAlignment="1">
      <alignment horizontal="center" vertical="center"/>
    </xf>
    <xf numFmtId="164" fontId="9" fillId="0" borderId="7" xfId="0" applyNumberFormat="1" applyFont="1" applyBorder="1"/>
    <xf numFmtId="164" fontId="9" fillId="0" borderId="0" xfId="0" applyNumberFormat="1" applyFont="1" applyBorder="1"/>
    <xf numFmtId="164" fontId="8" fillId="0" borderId="7" xfId="0" applyNumberFormat="1" applyFont="1" applyBorder="1"/>
    <xf numFmtId="164" fontId="8" fillId="0" borderId="0" xfId="0" applyNumberFormat="1" applyFont="1" applyBorder="1"/>
    <xf numFmtId="164" fontId="9" fillId="0" borderId="0" xfId="0" applyNumberFormat="1" applyFont="1" applyAlignment="1">
      <alignment horizontal="right"/>
    </xf>
    <xf numFmtId="164" fontId="9" fillId="0" borderId="0" xfId="0" applyNumberFormat="1" applyFont="1"/>
    <xf numFmtId="164" fontId="8" fillId="0" borderId="0" xfId="0" applyNumberFormat="1" applyFont="1"/>
    <xf numFmtId="164" fontId="9" fillId="0" borderId="5" xfId="0" applyNumberFormat="1" applyFont="1" applyBorder="1"/>
    <xf numFmtId="164" fontId="8" fillId="0" borderId="5" xfId="0" applyNumberFormat="1" applyFont="1" applyBorder="1"/>
    <xf numFmtId="0" fontId="3" fillId="0" borderId="0" xfId="11" applyFill="1" applyBorder="1"/>
    <xf numFmtId="0" fontId="9" fillId="0" borderId="13" xfId="8" applyFont="1" applyFill="1" applyBorder="1" applyAlignment="1" applyProtection="1">
      <alignment horizontal="center" vertical="center" wrapText="1"/>
      <protection locked="0"/>
    </xf>
    <xf numFmtId="0" fontId="9" fillId="0" borderId="5" xfId="4" applyFont="1" applyFill="1" applyBorder="1" applyAlignment="1">
      <alignment horizontal="center" vertical="center"/>
    </xf>
    <xf numFmtId="0" fontId="9" fillId="0" borderId="0" xfId="8" applyFont="1" applyFill="1" applyAlignment="1" applyProtection="1">
      <alignment horizontal="right" vertical="center"/>
      <protection locked="0"/>
    </xf>
    <xf numFmtId="164" fontId="9" fillId="0" borderId="0" xfId="7" applyNumberFormat="1" applyFont="1" applyFill="1"/>
    <xf numFmtId="164" fontId="9" fillId="0" borderId="0" xfId="8" applyNumberFormat="1" applyFont="1" applyFill="1" applyProtection="1">
      <protection locked="0"/>
    </xf>
    <xf numFmtId="172" fontId="87" fillId="0" borderId="0" xfId="4" applyNumberFormat="1" applyFont="1" applyFill="1" applyAlignment="1">
      <alignment wrapText="1"/>
    </xf>
    <xf numFmtId="0" fontId="9" fillId="0" borderId="0" xfId="4" applyFont="1" applyBorder="1" applyAlignment="1">
      <alignment horizontal="center"/>
    </xf>
    <xf numFmtId="1" fontId="9" fillId="0" borderId="5" xfId="4" applyNumberFormat="1" applyFont="1" applyFill="1" applyBorder="1" applyAlignment="1" applyProtection="1">
      <alignment horizontal="right"/>
      <protection locked="0"/>
    </xf>
    <xf numFmtId="164" fontId="9" fillId="0" borderId="7" xfId="4" applyNumberFormat="1" applyFont="1" applyFill="1" applyBorder="1" applyAlignment="1" applyProtection="1">
      <alignment horizontal="right"/>
      <protection locked="0"/>
    </xf>
    <xf numFmtId="0" fontId="9" fillId="0" borderId="7" xfId="4" applyFont="1" applyFill="1" applyBorder="1" applyAlignment="1">
      <alignment horizontal="right"/>
    </xf>
    <xf numFmtId="173" fontId="9" fillId="0" borderId="5" xfId="4" applyNumberFormat="1" applyFont="1" applyFill="1" applyBorder="1" applyAlignment="1">
      <alignment horizontal="right" vertical="center" wrapText="1"/>
    </xf>
    <xf numFmtId="0" fontId="9" fillId="0" borderId="7" xfId="4" applyFont="1" applyFill="1" applyBorder="1" applyAlignment="1">
      <alignment horizontal="center"/>
    </xf>
    <xf numFmtId="0" fontId="13" fillId="0" borderId="4" xfId="4" applyFont="1" applyFill="1" applyBorder="1" applyProtection="1"/>
    <xf numFmtId="0" fontId="8" fillId="0" borderId="0" xfId="4" applyFont="1" applyFill="1" applyAlignment="1">
      <alignment horizontal="center"/>
    </xf>
    <xf numFmtId="0" fontId="9" fillId="0" borderId="0" xfId="4" applyFont="1" applyBorder="1" applyAlignment="1">
      <alignment horizontal="right"/>
    </xf>
    <xf numFmtId="0" fontId="9" fillId="0" borderId="5" xfId="4" applyFont="1" applyBorder="1" applyAlignment="1">
      <alignment horizontal="center"/>
    </xf>
    <xf numFmtId="0" fontId="9" fillId="0" borderId="4" xfId="4" applyFont="1" applyBorder="1"/>
    <xf numFmtId="164" fontId="9" fillId="0" borderId="4" xfId="4" applyNumberFormat="1" applyFont="1" applyBorder="1"/>
    <xf numFmtId="164" fontId="9" fillId="0" borderId="5" xfId="4" applyNumberFormat="1" applyFont="1" applyBorder="1"/>
    <xf numFmtId="0" fontId="11" fillId="0" borderId="4" xfId="4" applyFont="1" applyBorder="1"/>
    <xf numFmtId="0" fontId="9" fillId="0" borderId="8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8" fillId="0" borderId="5" xfId="0" applyFont="1" applyBorder="1" applyAlignment="1">
      <alignment vertical="center"/>
    </xf>
    <xf numFmtId="0" fontId="85" fillId="0" borderId="5" xfId="0" applyFont="1" applyBorder="1" applyAlignment="1">
      <alignment vertical="center"/>
    </xf>
    <xf numFmtId="1" fontId="8" fillId="0" borderId="0" xfId="0" applyNumberFormat="1" applyFont="1" applyAlignment="1">
      <alignment vertical="center"/>
    </xf>
    <xf numFmtId="164" fontId="59" fillId="0" borderId="0" xfId="0" applyNumberFormat="1" applyFont="1" applyAlignment="1">
      <alignment vertical="center"/>
    </xf>
    <xf numFmtId="0" fontId="59" fillId="0" borderId="5" xfId="0" applyFont="1" applyBorder="1" applyAlignment="1">
      <alignment vertical="center"/>
    </xf>
    <xf numFmtId="1" fontId="59" fillId="0" borderId="0" xfId="0" applyNumberFormat="1" applyFont="1" applyFill="1" applyBorder="1" applyAlignment="1">
      <alignment vertical="center"/>
    </xf>
    <xf numFmtId="0" fontId="59" fillId="0" borderId="0" xfId="0" applyFont="1" applyAlignment="1">
      <alignment vertical="center"/>
    </xf>
    <xf numFmtId="1" fontId="5" fillId="0" borderId="5" xfId="6" applyNumberFormat="1" applyFont="1" applyFill="1" applyBorder="1" applyAlignment="1">
      <alignment vertical="top"/>
    </xf>
    <xf numFmtId="1" fontId="5" fillId="0" borderId="5" xfId="6" applyNumberFormat="1" applyFont="1" applyFill="1" applyBorder="1" applyAlignment="1">
      <alignment horizontal="right" vertical="top"/>
    </xf>
    <xf numFmtId="1" fontId="9" fillId="0" borderId="5" xfId="6" applyNumberFormat="1" applyFont="1" applyFill="1" applyBorder="1" applyAlignment="1">
      <alignment horizontal="right" vertical="top"/>
    </xf>
    <xf numFmtId="164" fontId="5" fillId="0" borderId="5" xfId="6" applyNumberFormat="1" applyFont="1" applyFill="1" applyBorder="1" applyAlignment="1">
      <alignment horizontal="right" vertical="top"/>
    </xf>
    <xf numFmtId="164" fontId="5" fillId="0" borderId="5" xfId="6" applyNumberFormat="1" applyFont="1" applyFill="1" applyBorder="1" applyAlignment="1">
      <alignment vertical="top"/>
    </xf>
    <xf numFmtId="1" fontId="9" fillId="0" borderId="5" xfId="6" applyNumberFormat="1" applyFont="1" applyFill="1" applyBorder="1" applyAlignment="1">
      <alignment vertical="top"/>
    </xf>
    <xf numFmtId="1" fontId="9" fillId="0" borderId="0" xfId="6" applyNumberFormat="1" applyFont="1" applyFill="1" applyBorder="1" applyAlignment="1">
      <alignment vertical="top"/>
    </xf>
    <xf numFmtId="0" fontId="5" fillId="0" borderId="0" xfId="6" applyFont="1" applyFill="1" applyBorder="1" applyAlignment="1">
      <alignment vertical="top"/>
    </xf>
    <xf numFmtId="0" fontId="5" fillId="0" borderId="5" xfId="6" applyFont="1" applyFill="1" applyBorder="1" applyAlignment="1">
      <alignment vertical="top"/>
    </xf>
    <xf numFmtId="0" fontId="9" fillId="0" borderId="5" xfId="6" applyFont="1" applyFill="1" applyBorder="1" applyAlignment="1">
      <alignment horizontal="right" vertical="top"/>
    </xf>
    <xf numFmtId="1" fontId="5" fillId="0" borderId="0" xfId="6" applyNumberFormat="1" applyFont="1" applyFill="1" applyBorder="1" applyAlignment="1">
      <alignment horizontal="right" vertical="top"/>
    </xf>
    <xf numFmtId="0" fontId="5" fillId="0" borderId="5" xfId="6" applyFont="1" applyFill="1" applyBorder="1" applyAlignment="1">
      <alignment horizontal="right" vertical="top"/>
    </xf>
    <xf numFmtId="0" fontId="5" fillId="0" borderId="0" xfId="6" applyFont="1" applyFill="1" applyBorder="1" applyAlignment="1">
      <alignment vertical="center"/>
    </xf>
    <xf numFmtId="0" fontId="5" fillId="0" borderId="5" xfId="6" applyFont="1" applyFill="1" applyBorder="1" applyAlignment="1">
      <alignment vertical="center"/>
    </xf>
    <xf numFmtId="1" fontId="9" fillId="0" borderId="5" xfId="6" applyNumberFormat="1" applyFont="1" applyFill="1" applyBorder="1" applyAlignment="1">
      <alignment horizontal="right" vertical="center"/>
    </xf>
    <xf numFmtId="164" fontId="5" fillId="0" borderId="5" xfId="6" applyNumberFormat="1" applyFont="1" applyFill="1" applyBorder="1" applyAlignment="1">
      <alignment horizontal="right" vertical="center"/>
    </xf>
    <xf numFmtId="1" fontId="5" fillId="0" borderId="5" xfId="6" applyNumberFormat="1" applyFont="1" applyFill="1" applyBorder="1" applyAlignment="1">
      <alignment horizontal="right" vertical="center"/>
    </xf>
    <xf numFmtId="1" fontId="5" fillId="0" borderId="0" xfId="6" applyNumberFormat="1" applyFont="1" applyFill="1" applyBorder="1" applyAlignment="1">
      <alignment horizontal="right" vertical="center"/>
    </xf>
    <xf numFmtId="0" fontId="9" fillId="0" borderId="5" xfId="6" applyFont="1" applyFill="1" applyBorder="1" applyAlignment="1">
      <alignment horizontal="right" vertical="center"/>
    </xf>
    <xf numFmtId="0" fontId="5" fillId="0" borderId="5" xfId="6" applyFont="1" applyFill="1" applyBorder="1" applyAlignment="1">
      <alignment horizontal="right" vertical="center"/>
    </xf>
    <xf numFmtId="0" fontId="5" fillId="0" borderId="0" xfId="6" applyFont="1" applyFill="1" applyBorder="1" applyAlignment="1">
      <alignment horizontal="right" vertical="center"/>
    </xf>
    <xf numFmtId="1" fontId="9" fillId="0" borderId="5" xfId="0" applyNumberFormat="1" applyFont="1" applyBorder="1" applyAlignment="1">
      <alignment horizontal="right" vertical="center"/>
    </xf>
    <xf numFmtId="0" fontId="5" fillId="0" borderId="0" xfId="6" applyFont="1" applyFill="1" applyBorder="1" applyAlignment="1">
      <alignment horizontal="right" vertical="center" wrapText="1"/>
    </xf>
    <xf numFmtId="0" fontId="5" fillId="0" borderId="5" xfId="6" applyFont="1" applyFill="1" applyBorder="1" applyAlignment="1">
      <alignment horizontal="right" vertical="center" wrapText="1"/>
    </xf>
    <xf numFmtId="1" fontId="9" fillId="0" borderId="5" xfId="6" applyNumberFormat="1" applyFont="1" applyFill="1" applyBorder="1" applyAlignment="1">
      <alignment horizontal="right" vertical="center" wrapText="1"/>
    </xf>
    <xf numFmtId="164" fontId="5" fillId="0" borderId="5" xfId="6" applyNumberFormat="1" applyFont="1" applyFill="1" applyBorder="1" applyAlignment="1">
      <alignment horizontal="right" vertical="center" wrapText="1"/>
    </xf>
    <xf numFmtId="1" fontId="5" fillId="0" borderId="5" xfId="6" applyNumberFormat="1" applyFont="1" applyFill="1" applyBorder="1" applyAlignment="1">
      <alignment horizontal="right" vertical="center" wrapText="1"/>
    </xf>
    <xf numFmtId="1" fontId="5" fillId="0" borderId="0" xfId="6" applyNumberFormat="1" applyFont="1" applyFill="1" applyBorder="1" applyAlignment="1">
      <alignment horizontal="right" vertical="center" wrapText="1"/>
    </xf>
    <xf numFmtId="2" fontId="5" fillId="0" borderId="5" xfId="12" applyNumberFormat="1" applyFont="1" applyBorder="1" applyAlignment="1">
      <alignment horizontal="right" vertical="center"/>
    </xf>
    <xf numFmtId="2" fontId="26" fillId="0" borderId="5" xfId="12" applyNumberFormat="1" applyFont="1" applyFill="1" applyBorder="1" applyAlignment="1">
      <alignment horizontal="right" vertical="center"/>
    </xf>
    <xf numFmtId="0" fontId="26" fillId="0" borderId="0" xfId="6" applyFont="1" applyFill="1"/>
    <xf numFmtId="0" fontId="26" fillId="0" borderId="0" xfId="6" applyFont="1"/>
    <xf numFmtId="0" fontId="59" fillId="0" borderId="5" xfId="0" applyFont="1" applyFill="1" applyBorder="1" applyAlignment="1">
      <alignment horizontal="right" vertical="justify" indent="1"/>
    </xf>
    <xf numFmtId="0" fontId="9" fillId="0" borderId="5" xfId="6" applyFont="1" applyFill="1" applyBorder="1" applyAlignment="1">
      <alignment horizontal="right" vertical="justify" indent="1"/>
    </xf>
    <xf numFmtId="164" fontId="5" fillId="0" borderId="4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right" vertical="center" wrapText="1"/>
    </xf>
    <xf numFmtId="0" fontId="26" fillId="0" borderId="4" xfId="0" applyFont="1" applyFill="1" applyBorder="1" applyAlignment="1">
      <alignment horizontal="right" vertical="center" wrapText="1"/>
    </xf>
    <xf numFmtId="0" fontId="71" fillId="0" borderId="0" xfId="0" applyFont="1" applyBorder="1" applyAlignment="1">
      <alignment vertical="center" wrapText="1"/>
    </xf>
    <xf numFmtId="0" fontId="71" fillId="0" borderId="7" xfId="0" applyFont="1" applyFill="1" applyBorder="1" applyAlignment="1">
      <alignment horizontal="right" vertical="center"/>
    </xf>
    <xf numFmtId="0" fontId="76" fillId="0" borderId="7" xfId="0" applyFont="1" applyBorder="1" applyAlignment="1">
      <alignment vertical="center" wrapText="1"/>
    </xf>
    <xf numFmtId="49" fontId="8" fillId="0" borderId="0" xfId="8" applyNumberFormat="1" applyFont="1" applyAlignment="1" applyProtection="1">
      <alignment vertical="center"/>
      <protection locked="0"/>
    </xf>
    <xf numFmtId="0" fontId="9" fillId="0" borderId="0" xfId="8" applyFont="1" applyAlignment="1" applyProtection="1">
      <alignment vertical="center"/>
      <protection locked="0"/>
    </xf>
    <xf numFmtId="0" fontId="9" fillId="0" borderId="0" xfId="8" applyFont="1" applyFill="1" applyAlignment="1" applyProtection="1">
      <alignment vertical="center"/>
      <protection locked="0"/>
    </xf>
    <xf numFmtId="0" fontId="10" fillId="0" borderId="0" xfId="8" applyFont="1" applyAlignment="1" applyProtection="1">
      <alignment vertical="center"/>
      <protection locked="0"/>
    </xf>
    <xf numFmtId="0" fontId="9" fillId="0" borderId="0" xfId="8" applyFont="1" applyFill="1" applyAlignment="1" applyProtection="1">
      <alignment horizontal="left"/>
      <protection locked="0"/>
    </xf>
    <xf numFmtId="0" fontId="9" fillId="0" borderId="0" xfId="8" applyFont="1" applyAlignment="1" applyProtection="1">
      <alignment horizontal="left"/>
      <protection locked="0"/>
    </xf>
    <xf numFmtId="1" fontId="29" fillId="0" borderId="4" xfId="4" applyNumberFormat="1" applyFont="1" applyFill="1" applyBorder="1" applyAlignment="1" applyProtection="1">
      <alignment horizontal="center" vertical="top"/>
    </xf>
    <xf numFmtId="3" fontId="9" fillId="0" borderId="5" xfId="0" applyNumberFormat="1" applyFont="1" applyFill="1" applyBorder="1" applyAlignment="1">
      <alignment vertical="top"/>
    </xf>
    <xf numFmtId="49" fontId="8" fillId="0" borderId="0" xfId="4" applyNumberFormat="1" applyFont="1" applyBorder="1" applyAlignment="1">
      <alignment vertical="center"/>
    </xf>
    <xf numFmtId="0" fontId="8" fillId="0" borderId="0" xfId="4" applyFont="1" applyAlignment="1">
      <alignment vertical="center"/>
    </xf>
    <xf numFmtId="0" fontId="10" fillId="0" borderId="0" xfId="4" applyFont="1" applyBorder="1" applyAlignment="1">
      <alignment horizontal="left" vertical="center"/>
    </xf>
    <xf numFmtId="0" fontId="9" fillId="0" borderId="0" xfId="4" applyFont="1" applyAlignment="1">
      <alignment horizontal="center" vertical="center"/>
    </xf>
    <xf numFmtId="0" fontId="9" fillId="0" borderId="0" xfId="4" applyFont="1" applyAlignment="1">
      <alignment vertical="center"/>
    </xf>
    <xf numFmtId="0" fontId="11" fillId="0" borderId="0" xfId="7" applyFont="1" applyFill="1" applyAlignment="1">
      <alignment vertical="center"/>
    </xf>
    <xf numFmtId="0" fontId="29" fillId="0" borderId="1" xfId="23" applyFont="1" applyFill="1" applyBorder="1" applyAlignment="1">
      <alignment horizontal="center" vertical="center" wrapText="1"/>
    </xf>
    <xf numFmtId="164" fontId="29" fillId="0" borderId="12" xfId="23" applyNumberFormat="1" applyFont="1" applyFill="1" applyBorder="1" applyAlignment="1">
      <alignment horizontal="center" vertical="center" wrapText="1"/>
    </xf>
    <xf numFmtId="0" fontId="29" fillId="0" borderId="0" xfId="23" applyFont="1" applyFill="1" applyBorder="1"/>
    <xf numFmtId="164" fontId="29" fillId="0" borderId="0" xfId="23" applyNumberFormat="1" applyFont="1" applyFill="1" applyBorder="1"/>
    <xf numFmtId="0" fontId="29" fillId="0" borderId="0" xfId="23" applyFont="1" applyFill="1"/>
    <xf numFmtId="0" fontId="29" fillId="0" borderId="4" xfId="23" applyFont="1" applyFill="1" applyBorder="1"/>
    <xf numFmtId="0" fontId="29" fillId="0" borderId="0" xfId="23" applyFont="1" applyFill="1" applyBorder="1" applyAlignment="1">
      <alignment horizontal="center"/>
    </xf>
    <xf numFmtId="164" fontId="29" fillId="0" borderId="5" xfId="23" applyNumberFormat="1" applyFont="1" applyFill="1" applyBorder="1"/>
    <xf numFmtId="0" fontId="29" fillId="0" borderId="4" xfId="23" applyFont="1" applyFill="1" applyBorder="1" applyAlignment="1">
      <alignment vertical="center" wrapText="1"/>
    </xf>
    <xf numFmtId="0" fontId="29" fillId="0" borderId="0" xfId="23" applyFont="1" applyFill="1" applyAlignment="1">
      <alignment vertical="center"/>
    </xf>
    <xf numFmtId="0" fontId="28" fillId="0" borderId="4" xfId="23" applyFont="1" applyFill="1" applyBorder="1"/>
    <xf numFmtId="0" fontId="8" fillId="0" borderId="0" xfId="23" applyFont="1" applyFill="1" applyBorder="1" applyAlignment="1">
      <alignment horizontal="center"/>
    </xf>
    <xf numFmtId="0" fontId="28" fillId="0" borderId="0" xfId="23" applyFont="1" applyFill="1"/>
    <xf numFmtId="0" fontId="28" fillId="0" borderId="0" xfId="23" applyFont="1" applyFill="1" applyBorder="1" applyAlignment="1">
      <alignment horizontal="center"/>
    </xf>
    <xf numFmtId="0" fontId="9" fillId="0" borderId="5" xfId="23" applyFont="1" applyFill="1" applyBorder="1" applyAlignment="1">
      <alignment horizontal="right"/>
    </xf>
    <xf numFmtId="164" fontId="29" fillId="0" borderId="0" xfId="23" applyNumberFormat="1" applyFont="1" applyFill="1" applyBorder="1" applyAlignment="1">
      <alignment vertical="top"/>
    </xf>
    <xf numFmtId="164" fontId="29" fillId="0" borderId="5" xfId="23" applyNumberFormat="1" applyFont="1" applyFill="1" applyBorder="1" applyAlignment="1">
      <alignment vertical="top"/>
    </xf>
    <xf numFmtId="0" fontId="9" fillId="0" borderId="0" xfId="23" applyFont="1" applyFill="1" applyBorder="1" applyAlignment="1">
      <alignment horizontal="center"/>
    </xf>
    <xf numFmtId="3" fontId="9" fillId="0" borderId="7" xfId="24" applyNumberFormat="1" applyFont="1" applyFill="1" applyBorder="1" applyAlignment="1"/>
    <xf numFmtId="171" fontId="9" fillId="0" borderId="5" xfId="24" applyNumberFormat="1" applyFont="1" applyFill="1" applyBorder="1" applyAlignment="1"/>
    <xf numFmtId="164" fontId="58" fillId="0" borderId="5" xfId="24" applyNumberFormat="1" applyFont="1" applyBorder="1"/>
    <xf numFmtId="171" fontId="9" fillId="0" borderId="7" xfId="24" applyNumberFormat="1" applyFont="1" applyFill="1" applyBorder="1" applyAlignment="1"/>
    <xf numFmtId="164" fontId="9" fillId="0" borderId="7" xfId="23" applyNumberFormat="1" applyFont="1" applyFill="1" applyBorder="1" applyAlignment="1">
      <alignment horizontal="right"/>
    </xf>
    <xf numFmtId="164" fontId="9" fillId="0" borderId="5" xfId="23" applyNumberFormat="1" applyFont="1" applyFill="1" applyBorder="1"/>
    <xf numFmtId="164" fontId="9" fillId="0" borderId="7" xfId="23" applyNumberFormat="1" applyFont="1" applyFill="1" applyBorder="1"/>
    <xf numFmtId="164" fontId="9" fillId="0" borderId="7" xfId="24" applyNumberFormat="1" applyFont="1" applyFill="1" applyBorder="1" applyAlignment="1"/>
    <xf numFmtId="0" fontId="9" fillId="0" borderId="5" xfId="24" applyNumberFormat="1" applyFont="1" applyFill="1" applyBorder="1" applyAlignment="1">
      <alignment horizontal="right"/>
    </xf>
    <xf numFmtId="3" fontId="8" fillId="0" borderId="7" xfId="24" applyNumberFormat="1" applyFont="1" applyFill="1" applyBorder="1" applyAlignment="1"/>
    <xf numFmtId="171" fontId="8" fillId="0" borderId="5" xfId="24" applyNumberFormat="1" applyFont="1" applyFill="1" applyBorder="1" applyAlignment="1"/>
    <xf numFmtId="164" fontId="84" fillId="0" borderId="5" xfId="24" applyNumberFormat="1" applyFont="1" applyBorder="1"/>
    <xf numFmtId="171" fontId="8" fillId="0" borderId="7" xfId="24" applyNumberFormat="1" applyFont="1" applyFill="1" applyBorder="1" applyAlignment="1"/>
    <xf numFmtId="0" fontId="9" fillId="0" borderId="0" xfId="23" applyFont="1" applyFill="1" applyBorder="1" applyAlignment="1">
      <alignment horizontal="center" vertical="center"/>
    </xf>
    <xf numFmtId="0" fontId="9" fillId="0" borderId="7" xfId="23" applyFont="1" applyFill="1" applyBorder="1" applyAlignment="1">
      <alignment vertical="center"/>
    </xf>
    <xf numFmtId="164" fontId="9" fillId="0" borderId="5" xfId="23" applyNumberFormat="1" applyFont="1" applyFill="1" applyBorder="1" applyAlignment="1">
      <alignment vertical="center"/>
    </xf>
    <xf numFmtId="164" fontId="9" fillId="0" borderId="7" xfId="23" applyNumberFormat="1" applyFont="1" applyFill="1" applyBorder="1" applyAlignment="1">
      <alignment vertical="center"/>
    </xf>
    <xf numFmtId="0" fontId="9" fillId="0" borderId="5" xfId="23" applyFont="1" applyFill="1" applyBorder="1" applyAlignment="1">
      <alignment horizontal="right" vertical="center"/>
    </xf>
    <xf numFmtId="3" fontId="9" fillId="0" borderId="0" xfId="24" applyNumberFormat="1" applyFont="1" applyFill="1" applyBorder="1" applyAlignment="1"/>
    <xf numFmtId="171" fontId="9" fillId="0" borderId="0" xfId="24" applyNumberFormat="1" applyFont="1" applyFill="1" applyBorder="1" applyAlignment="1"/>
    <xf numFmtId="164" fontId="58" fillId="0" borderId="0" xfId="24" applyNumberFormat="1" applyFont="1" applyBorder="1"/>
    <xf numFmtId="0" fontId="29" fillId="0" borderId="0" xfId="23" applyNumberFormat="1" applyFont="1" applyFill="1" applyBorder="1" applyAlignment="1">
      <alignment horizontal="center"/>
    </xf>
    <xf numFmtId="0" fontId="29" fillId="0" borderId="5" xfId="23" applyNumberFormat="1" applyFont="1" applyFill="1" applyBorder="1"/>
    <xf numFmtId="164" fontId="29" fillId="0" borderId="7" xfId="23" applyNumberFormat="1" applyFont="1" applyFill="1" applyBorder="1"/>
    <xf numFmtId="0" fontId="29" fillId="0" borderId="7" xfId="23" applyFont="1" applyFill="1" applyBorder="1"/>
    <xf numFmtId="0" fontId="9" fillId="0" borderId="0" xfId="23" applyNumberFormat="1" applyFont="1" applyFill="1" applyBorder="1" applyAlignment="1">
      <alignment horizontal="center"/>
    </xf>
    <xf numFmtId="0" fontId="59" fillId="0" borderId="5" xfId="24" applyNumberFormat="1" applyFont="1" applyBorder="1" applyAlignment="1">
      <alignment horizontal="right"/>
    </xf>
    <xf numFmtId="164" fontId="59" fillId="0" borderId="0" xfId="24" applyNumberFormat="1" applyFont="1" applyAlignment="1">
      <alignment horizontal="right"/>
    </xf>
    <xf numFmtId="164" fontId="9" fillId="0" borderId="0" xfId="23" applyNumberFormat="1" applyFont="1" applyFill="1" applyBorder="1" applyAlignment="1">
      <alignment horizontal="right"/>
    </xf>
    <xf numFmtId="0" fontId="9" fillId="0" borderId="5" xfId="24" applyNumberFormat="1" applyFont="1" applyBorder="1" applyAlignment="1">
      <alignment horizontal="right"/>
    </xf>
    <xf numFmtId="164" fontId="59" fillId="0" borderId="7" xfId="24" applyNumberFormat="1" applyFont="1" applyBorder="1"/>
    <xf numFmtId="0" fontId="59" fillId="0" borderId="7" xfId="24" applyNumberFormat="1" applyFont="1" applyBorder="1" applyAlignment="1">
      <alignment horizontal="right"/>
    </xf>
    <xf numFmtId="164" fontId="59" fillId="0" borderId="7" xfId="24" applyNumberFormat="1" applyFont="1" applyBorder="1" applyAlignment="1">
      <alignment horizontal="right"/>
    </xf>
    <xf numFmtId="164" fontId="59" fillId="0" borderId="5" xfId="24" applyNumberFormat="1" applyFont="1" applyBorder="1" applyAlignment="1">
      <alignment horizontal="right"/>
    </xf>
    <xf numFmtId="164" fontId="59" fillId="0" borderId="0" xfId="24" applyNumberFormat="1" applyFont="1" applyBorder="1"/>
    <xf numFmtId="164" fontId="59" fillId="0" borderId="5" xfId="24" applyNumberFormat="1" applyFont="1" applyFill="1" applyBorder="1"/>
    <xf numFmtId="0" fontId="59" fillId="0" borderId="7" xfId="24" applyNumberFormat="1" applyFont="1" applyBorder="1" applyAlignment="1"/>
    <xf numFmtId="164" fontId="59" fillId="0" borderId="7" xfId="24" applyNumberFormat="1" applyFont="1" applyBorder="1" applyAlignment="1"/>
    <xf numFmtId="164" fontId="59" fillId="0" borderId="5" xfId="24" applyNumberFormat="1" applyFont="1" applyFill="1" applyBorder="1" applyAlignment="1"/>
    <xf numFmtId="0" fontId="9" fillId="0" borderId="5" xfId="23" applyNumberFormat="1" applyFont="1" applyFill="1" applyBorder="1"/>
    <xf numFmtId="164" fontId="9" fillId="0" borderId="0" xfId="23" applyNumberFormat="1" applyFont="1" applyFill="1" applyBorder="1"/>
    <xf numFmtId="0" fontId="9" fillId="0" borderId="7" xfId="24" applyNumberFormat="1" applyFont="1" applyFill="1" applyBorder="1" applyAlignment="1"/>
    <xf numFmtId="164" fontId="9" fillId="0" borderId="5" xfId="23" applyNumberFormat="1" applyFont="1" applyFill="1" applyBorder="1" applyAlignment="1">
      <alignment horizontal="right"/>
    </xf>
    <xf numFmtId="164" fontId="59" fillId="0" borderId="7" xfId="24" applyNumberFormat="1" applyFont="1" applyFill="1" applyBorder="1" applyAlignment="1"/>
    <xf numFmtId="0" fontId="9" fillId="0" borderId="5" xfId="23" applyNumberFormat="1" applyFont="1" applyFill="1" applyBorder="1" applyAlignment="1">
      <alignment horizontal="center" vertical="top"/>
    </xf>
    <xf numFmtId="0" fontId="59" fillId="0" borderId="5" xfId="24" applyNumberFormat="1" applyFont="1" applyBorder="1" applyAlignment="1">
      <alignment horizontal="right" vertical="top"/>
    </xf>
    <xf numFmtId="164" fontId="59" fillId="0" borderId="0" xfId="24" applyNumberFormat="1" applyFont="1" applyFill="1" applyAlignment="1">
      <alignment horizontal="right" vertical="top"/>
    </xf>
    <xf numFmtId="164" fontId="9" fillId="0" borderId="7" xfId="23" applyNumberFormat="1" applyFont="1" applyFill="1" applyBorder="1" applyAlignment="1">
      <alignment horizontal="right" vertical="top"/>
    </xf>
    <xf numFmtId="164" fontId="59" fillId="0" borderId="5" xfId="24" applyNumberFormat="1" applyFont="1" applyFill="1" applyBorder="1" applyAlignment="1">
      <alignment horizontal="right" vertical="top"/>
    </xf>
    <xf numFmtId="164" fontId="9" fillId="0" borderId="0" xfId="23" applyNumberFormat="1" applyFont="1" applyFill="1" applyBorder="1" applyAlignment="1">
      <alignment horizontal="right" vertical="top"/>
    </xf>
    <xf numFmtId="0" fontId="29" fillId="0" borderId="7" xfId="23" applyFont="1" applyFill="1" applyBorder="1" applyAlignment="1">
      <alignment vertical="top"/>
    </xf>
    <xf numFmtId="0" fontId="29" fillId="0" borderId="0" xfId="23" applyNumberFormat="1" applyFont="1" applyFill="1" applyBorder="1" applyAlignment="1">
      <alignment horizontal="center" vertical="top"/>
    </xf>
    <xf numFmtId="0" fontId="29" fillId="0" borderId="5" xfId="23" applyNumberFormat="1" applyFont="1" applyFill="1" applyBorder="1" applyAlignment="1">
      <alignment vertical="top"/>
    </xf>
    <xf numFmtId="164" fontId="29" fillId="0" borderId="7" xfId="23" applyNumberFormat="1" applyFont="1" applyFill="1" applyBorder="1" applyAlignment="1">
      <alignment vertical="top"/>
    </xf>
    <xf numFmtId="164" fontId="29" fillId="0" borderId="0" xfId="23" applyNumberFormat="1" applyFont="1" applyFill="1" applyBorder="1" applyAlignment="1">
      <alignment horizontal="right" vertical="top"/>
    </xf>
    <xf numFmtId="171" fontId="9" fillId="0" borderId="5" xfId="24" applyNumberFormat="1" applyFont="1" applyFill="1" applyBorder="1" applyAlignment="1">
      <alignment vertical="center"/>
    </xf>
    <xf numFmtId="0" fontId="8" fillId="0" borderId="0" xfId="10" applyFont="1"/>
    <xf numFmtId="0" fontId="9" fillId="0" borderId="0" xfId="10" applyFont="1"/>
    <xf numFmtId="0" fontId="8" fillId="0" borderId="0" xfId="10" applyFont="1" applyBorder="1"/>
    <xf numFmtId="0" fontId="9" fillId="0" borderId="1" xfId="10" applyFont="1" applyBorder="1" applyAlignment="1">
      <alignment horizontal="center" vertical="center"/>
    </xf>
    <xf numFmtId="0" fontId="9" fillId="0" borderId="2" xfId="10" applyFont="1" applyBorder="1" applyAlignment="1">
      <alignment horizontal="center" vertical="center"/>
    </xf>
    <xf numFmtId="0" fontId="9" fillId="0" borderId="5" xfId="10" applyFont="1" applyBorder="1" applyAlignment="1">
      <alignment horizontal="center"/>
    </xf>
    <xf numFmtId="164" fontId="9" fillId="0" borderId="0" xfId="10" applyNumberFormat="1" applyFont="1" applyFill="1" applyAlignment="1">
      <alignment horizontal="right"/>
    </xf>
    <xf numFmtId="164" fontId="9" fillId="0" borderId="5" xfId="10" applyNumberFormat="1" applyFont="1" applyFill="1" applyBorder="1" applyAlignment="1">
      <alignment horizontal="right" vertical="center"/>
    </xf>
    <xf numFmtId="164" fontId="9" fillId="0" borderId="5" xfId="10" applyNumberFormat="1" applyFont="1" applyFill="1" applyBorder="1" applyAlignment="1">
      <alignment horizontal="right"/>
    </xf>
    <xf numFmtId="164" fontId="9" fillId="0" borderId="7" xfId="10" applyNumberFormat="1" applyFont="1" applyFill="1" applyBorder="1" applyAlignment="1">
      <alignment horizontal="right"/>
    </xf>
    <xf numFmtId="0" fontId="9" fillId="0" borderId="0" xfId="10" applyFont="1" applyFill="1" applyAlignment="1">
      <alignment wrapText="1"/>
    </xf>
    <xf numFmtId="0" fontId="9" fillId="0" borderId="0" xfId="10" applyFont="1" applyFill="1"/>
    <xf numFmtId="164" fontId="8" fillId="0" borderId="0" xfId="10" applyNumberFormat="1" applyFont="1" applyFill="1" applyAlignment="1">
      <alignment horizontal="right"/>
    </xf>
    <xf numFmtId="164" fontId="8" fillId="0" borderId="5" xfId="10" applyNumberFormat="1" applyFont="1" applyFill="1" applyBorder="1" applyAlignment="1">
      <alignment horizontal="right" vertical="center"/>
    </xf>
    <xf numFmtId="164" fontId="8" fillId="0" borderId="5" xfId="10" applyNumberFormat="1" applyFont="1" applyFill="1" applyBorder="1" applyAlignment="1">
      <alignment horizontal="right"/>
    </xf>
    <xf numFmtId="164" fontId="8" fillId="0" borderId="7" xfId="10" applyNumberFormat="1" applyFont="1" applyFill="1" applyBorder="1" applyAlignment="1">
      <alignment horizontal="right"/>
    </xf>
    <xf numFmtId="0" fontId="3" fillId="0" borderId="0" xfId="10"/>
    <xf numFmtId="164" fontId="9" fillId="0" borderId="0" xfId="10" applyNumberFormat="1" applyFont="1" applyAlignment="1">
      <alignment horizontal="right"/>
    </xf>
    <xf numFmtId="164" fontId="9" fillId="0" borderId="5" xfId="10" applyNumberFormat="1" applyFont="1" applyBorder="1" applyAlignment="1">
      <alignment horizontal="right"/>
    </xf>
    <xf numFmtId="164" fontId="9" fillId="0" borderId="7" xfId="10" applyNumberFormat="1" applyFont="1" applyBorder="1" applyAlignment="1">
      <alignment horizontal="right"/>
    </xf>
    <xf numFmtId="164" fontId="9" fillId="0" borderId="5" xfId="10" applyNumberFormat="1" applyFont="1" applyBorder="1" applyAlignment="1">
      <alignment horizontal="right" vertical="center"/>
    </xf>
    <xf numFmtId="164" fontId="9" fillId="0" borderId="7" xfId="10" applyNumberFormat="1" applyFont="1" applyBorder="1" applyAlignment="1">
      <alignment horizontal="right" vertical="center"/>
    </xf>
    <xf numFmtId="0" fontId="9" fillId="0" borderId="5" xfId="10" applyFont="1" applyBorder="1" applyAlignment="1">
      <alignment horizontal="center" vertical="top"/>
    </xf>
    <xf numFmtId="164" fontId="9" fillId="0" borderId="0" xfId="10" applyNumberFormat="1" applyFont="1" applyFill="1" applyAlignment="1">
      <alignment horizontal="right" vertical="top"/>
    </xf>
    <xf numFmtId="164" fontId="9" fillId="0" borderId="5" xfId="10" applyNumberFormat="1" applyFont="1" applyFill="1" applyBorder="1" applyAlignment="1">
      <alignment horizontal="right" vertical="top"/>
    </xf>
    <xf numFmtId="164" fontId="9" fillId="0" borderId="7" xfId="10" applyNumberFormat="1" applyFont="1" applyFill="1" applyBorder="1" applyAlignment="1">
      <alignment horizontal="right" vertical="top"/>
    </xf>
    <xf numFmtId="0" fontId="8" fillId="0" borderId="5" xfId="10" applyFont="1" applyBorder="1" applyAlignment="1">
      <alignment horizontal="center"/>
    </xf>
    <xf numFmtId="0" fontId="11" fillId="0" borderId="0" xfId="10" applyFont="1"/>
    <xf numFmtId="0" fontId="40" fillId="0" borderId="0" xfId="61" applyFont="1"/>
    <xf numFmtId="0" fontId="41" fillId="0" borderId="0" xfId="61" applyFont="1"/>
    <xf numFmtId="0" fontId="41" fillId="0" borderId="0" xfId="61" applyFont="1" applyAlignment="1">
      <alignment horizontal="center"/>
    </xf>
    <xf numFmtId="0" fontId="40" fillId="0" borderId="0" xfId="61" applyFont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4" fillId="0" borderId="0" xfId="6" applyFont="1" applyFill="1" applyBorder="1" applyAlignment="1">
      <alignment horizontal="center"/>
    </xf>
    <xf numFmtId="0" fontId="32" fillId="0" borderId="0" xfId="7" applyFont="1" applyFill="1" applyAlignment="1">
      <alignment horizontal="left" vertical="center" wrapText="1"/>
    </xf>
    <xf numFmtId="0" fontId="40" fillId="0" borderId="0" xfId="7" applyFont="1" applyFill="1" applyAlignment="1">
      <alignment horizontal="left" vertical="center" wrapText="1"/>
    </xf>
    <xf numFmtId="0" fontId="5" fillId="0" borderId="15" xfId="6" applyFont="1" applyFill="1" applyBorder="1" applyAlignment="1">
      <alignment horizontal="center" vertical="center" wrapText="1"/>
    </xf>
    <xf numFmtId="0" fontId="5" fillId="0" borderId="2" xfId="6" applyFont="1" applyFill="1" applyBorder="1" applyAlignment="1">
      <alignment horizontal="center" vertical="center" wrapText="1"/>
    </xf>
    <xf numFmtId="0" fontId="5" fillId="0" borderId="13" xfId="6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wrapText="1"/>
    </xf>
    <xf numFmtId="0" fontId="26" fillId="0" borderId="0" xfId="12" applyFont="1" applyAlignment="1">
      <alignment horizontal="left" wrapText="1"/>
    </xf>
    <xf numFmtId="0" fontId="9" fillId="0" borderId="0" xfId="12" applyFont="1" applyAlignment="1">
      <alignment horizontal="left" vertical="center" wrapText="1"/>
    </xf>
    <xf numFmtId="0" fontId="26" fillId="0" borderId="0" xfId="12" applyFont="1" applyAlignment="1">
      <alignment horizontal="left" vertical="center" wrapText="1"/>
    </xf>
    <xf numFmtId="0" fontId="17" fillId="0" borderId="0" xfId="12" applyFont="1" applyAlignment="1">
      <alignment horizontal="left" vertical="center" wrapText="1"/>
    </xf>
    <xf numFmtId="0" fontId="4" fillId="0" borderId="0" xfId="6" applyFont="1" applyBorder="1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0" xfId="8" applyFont="1" applyAlignment="1" applyProtection="1">
      <alignment horizontal="left" vertical="center" wrapText="1"/>
      <protection locked="0"/>
    </xf>
    <xf numFmtId="0" fontId="11" fillId="0" borderId="0" xfId="7" applyFont="1" applyFill="1" applyAlignment="1">
      <alignment horizontal="left" vertical="center" wrapText="1"/>
    </xf>
    <xf numFmtId="0" fontId="9" fillId="0" borderId="8" xfId="8" applyFont="1" applyBorder="1" applyAlignment="1" applyProtection="1">
      <alignment horizontal="center" vertical="center" wrapText="1"/>
      <protection locked="0"/>
    </xf>
    <xf numFmtId="0" fontId="9" fillId="0" borderId="16" xfId="8" applyFont="1" applyBorder="1" applyAlignment="1" applyProtection="1">
      <alignment horizontal="center" vertical="center" wrapText="1"/>
      <protection locked="0"/>
    </xf>
    <xf numFmtId="0" fontId="9" fillId="0" borderId="6" xfId="8" applyFont="1" applyBorder="1" applyAlignment="1" applyProtection="1">
      <alignment horizontal="center" vertical="center" wrapText="1"/>
      <protection locked="0"/>
    </xf>
    <xf numFmtId="0" fontId="9" fillId="0" borderId="9" xfId="8" applyFont="1" applyBorder="1" applyAlignment="1" applyProtection="1">
      <alignment horizontal="center" vertical="center" wrapText="1"/>
      <protection locked="0"/>
    </xf>
    <xf numFmtId="0" fontId="9" fillId="0" borderId="10" xfId="8" applyFont="1" applyFill="1" applyBorder="1" applyAlignment="1" applyProtection="1">
      <alignment horizontal="center" vertical="center" wrapText="1"/>
      <protection locked="0"/>
    </xf>
    <xf numFmtId="0" fontId="9" fillId="0" borderId="11" xfId="8" applyFont="1" applyFill="1" applyBorder="1" applyAlignment="1" applyProtection="1">
      <alignment horizontal="center" vertical="center" wrapText="1"/>
      <protection locked="0"/>
    </xf>
    <xf numFmtId="0" fontId="9" fillId="0" borderId="2" xfId="8" applyFont="1" applyFill="1" applyBorder="1" applyAlignment="1" applyProtection="1">
      <alignment horizontal="center" vertical="center" wrapText="1"/>
      <protection locked="0"/>
    </xf>
    <xf numFmtId="0" fontId="9" fillId="0" borderId="13" xfId="8" applyFont="1" applyFill="1" applyBorder="1" applyAlignment="1" applyProtection="1">
      <alignment horizontal="center" vertical="center" wrapText="1"/>
      <protection locked="0"/>
    </xf>
    <xf numFmtId="0" fontId="9" fillId="0" borderId="15" xfId="8" applyFont="1" applyFill="1" applyBorder="1" applyAlignment="1" applyProtection="1">
      <alignment horizontal="center" vertical="center" wrapText="1"/>
      <protection locked="0"/>
    </xf>
    <xf numFmtId="0" fontId="55" fillId="0" borderId="3" xfId="8" applyFont="1" applyBorder="1" applyAlignment="1" applyProtection="1">
      <alignment horizontal="center" vertical="center"/>
      <protection locked="0"/>
    </xf>
    <xf numFmtId="0" fontId="55" fillId="0" borderId="0" xfId="7" applyFont="1" applyFill="1" applyBorder="1" applyAlignment="1" applyProtection="1">
      <alignment horizontal="center" vertical="center"/>
      <protection locked="0"/>
    </xf>
    <xf numFmtId="0" fontId="11" fillId="0" borderId="0" xfId="7" applyFont="1" applyFill="1" applyAlignment="1">
      <alignment horizontal="left" vertical="center"/>
    </xf>
    <xf numFmtId="164" fontId="9" fillId="0" borderId="10" xfId="8" applyNumberFormat="1" applyFont="1" applyBorder="1" applyAlignment="1">
      <alignment horizontal="center" vertical="center" wrapText="1"/>
    </xf>
    <xf numFmtId="164" fontId="9" fillId="0" borderId="7" xfId="8" applyNumberFormat="1" applyFont="1" applyBorder="1" applyAlignment="1">
      <alignment horizontal="center" vertical="center" wrapText="1"/>
    </xf>
    <xf numFmtId="164" fontId="9" fillId="0" borderId="11" xfId="8" applyNumberFormat="1" applyFont="1" applyBorder="1" applyAlignment="1">
      <alignment horizontal="center" vertical="center" wrapText="1"/>
    </xf>
    <xf numFmtId="164" fontId="9" fillId="0" borderId="6" xfId="8" applyNumberFormat="1" applyFont="1" applyBorder="1" applyAlignment="1">
      <alignment horizontal="center" vertical="center" wrapText="1"/>
    </xf>
    <xf numFmtId="164" fontId="9" fillId="0" borderId="5" xfId="8" applyNumberFormat="1" applyFont="1" applyBorder="1" applyAlignment="1">
      <alignment horizontal="center" vertical="center" wrapText="1"/>
    </xf>
    <xf numFmtId="164" fontId="9" fillId="0" borderId="9" xfId="8" applyNumberFormat="1" applyFont="1" applyBorder="1" applyAlignment="1">
      <alignment horizontal="center" vertical="center" wrapText="1"/>
    </xf>
    <xf numFmtId="164" fontId="9" fillId="0" borderId="17" xfId="8" applyNumberFormat="1" applyFont="1" applyFill="1" applyBorder="1" applyAlignment="1">
      <alignment horizontal="center" vertical="center" wrapText="1"/>
    </xf>
    <xf numFmtId="164" fontId="9" fillId="0" borderId="14" xfId="8" applyNumberFormat="1" applyFont="1" applyFill="1" applyBorder="1" applyAlignment="1">
      <alignment horizontal="center" vertical="center" wrapText="1"/>
    </xf>
    <xf numFmtId="164" fontId="9" fillId="0" borderId="18" xfId="8" applyNumberFormat="1" applyFont="1" applyFill="1" applyBorder="1" applyAlignment="1">
      <alignment horizontal="center" vertical="center" wrapText="1"/>
    </xf>
    <xf numFmtId="164" fontId="55" fillId="0" borderId="0" xfId="8" applyNumberFormat="1" applyFont="1" applyFill="1" applyBorder="1" applyAlignment="1">
      <alignment horizontal="center" vertical="center"/>
    </xf>
    <xf numFmtId="164" fontId="55" fillId="0" borderId="0" xfId="7" applyNumberFormat="1" applyFont="1" applyFill="1" applyBorder="1" applyAlignment="1">
      <alignment horizontal="center" vertical="center"/>
    </xf>
    <xf numFmtId="0" fontId="9" fillId="0" borderId="0" xfId="7" applyFont="1" applyFill="1" applyBorder="1" applyAlignment="1">
      <alignment horizontal="left" vertical="center" wrapText="1"/>
    </xf>
    <xf numFmtId="0" fontId="9" fillId="0" borderId="8" xfId="8" applyFont="1" applyBorder="1" applyAlignment="1">
      <alignment horizontal="center" vertical="center" wrapText="1"/>
    </xf>
    <xf numFmtId="0" fontId="9" fillId="0" borderId="4" xfId="8" applyFont="1" applyBorder="1" applyAlignment="1">
      <alignment horizontal="center" vertical="center" wrapText="1"/>
    </xf>
    <xf numFmtId="0" fontId="9" fillId="0" borderId="16" xfId="8" applyFont="1" applyBorder="1" applyAlignment="1">
      <alignment horizontal="center" vertical="center" wrapText="1"/>
    </xf>
    <xf numFmtId="164" fontId="9" fillId="0" borderId="19" xfId="8" applyNumberFormat="1" applyFont="1" applyBorder="1" applyAlignment="1">
      <alignment horizontal="center" vertical="center" wrapText="1"/>
    </xf>
    <xf numFmtId="164" fontId="9" fillId="0" borderId="20" xfId="8" applyNumberFormat="1" applyFont="1" applyBorder="1" applyAlignment="1">
      <alignment horizontal="center" vertical="center" wrapText="1"/>
    </xf>
    <xf numFmtId="164" fontId="9" fillId="0" borderId="21" xfId="8" applyNumberFormat="1" applyFont="1" applyBorder="1" applyAlignment="1">
      <alignment horizontal="center" vertical="center" wrapText="1"/>
    </xf>
    <xf numFmtId="2" fontId="9" fillId="0" borderId="17" xfId="8" applyNumberFormat="1" applyFont="1" applyFill="1" applyBorder="1" applyAlignment="1">
      <alignment horizontal="center" vertical="center" wrapText="1"/>
    </xf>
    <xf numFmtId="2" fontId="9" fillId="0" borderId="14" xfId="8" applyNumberFormat="1" applyFont="1" applyFill="1" applyBorder="1" applyAlignment="1">
      <alignment horizontal="center" vertical="center" wrapText="1"/>
    </xf>
    <xf numFmtId="2" fontId="9" fillId="0" borderId="18" xfId="8" applyNumberFormat="1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left" wrapText="1"/>
    </xf>
    <xf numFmtId="0" fontId="9" fillId="0" borderId="8" xfId="4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center" vertical="center"/>
    </xf>
    <xf numFmtId="0" fontId="9" fillId="0" borderId="16" xfId="4" applyFont="1" applyFill="1" applyBorder="1" applyAlignment="1">
      <alignment horizontal="center" vertical="center"/>
    </xf>
    <xf numFmtId="0" fontId="9" fillId="0" borderId="6" xfId="4" applyFont="1" applyFill="1" applyBorder="1" applyAlignment="1">
      <alignment horizontal="center" vertical="center" wrapText="1"/>
    </xf>
    <xf numFmtId="0" fontId="9" fillId="0" borderId="5" xfId="4" applyFont="1" applyFill="1" applyBorder="1" applyAlignment="1">
      <alignment horizontal="center" vertical="center"/>
    </xf>
    <xf numFmtId="0" fontId="9" fillId="0" borderId="9" xfId="4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 wrapText="1"/>
    </xf>
    <xf numFmtId="0" fontId="9" fillId="0" borderId="15" xfId="4" applyFont="1" applyFill="1" applyBorder="1" applyAlignment="1">
      <alignment horizontal="center" vertical="center" wrapText="1"/>
    </xf>
    <xf numFmtId="164" fontId="33" fillId="0" borderId="22" xfId="4" applyNumberFormat="1" applyFont="1" applyFill="1" applyBorder="1" applyAlignment="1">
      <alignment horizontal="center" vertical="center" wrapText="1"/>
    </xf>
    <xf numFmtId="164" fontId="33" fillId="0" borderId="22" xfId="4" applyNumberFormat="1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  <xf numFmtId="165" fontId="9" fillId="0" borderId="4" xfId="4" applyNumberFormat="1" applyFont="1" applyFill="1" applyBorder="1" applyAlignment="1" applyProtection="1">
      <alignment horizontal="left" wrapText="1"/>
    </xf>
    <xf numFmtId="0" fontId="8" fillId="0" borderId="0" xfId="4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/>
    </xf>
    <xf numFmtId="0" fontId="9" fillId="0" borderId="9" xfId="4" applyFont="1" applyFill="1" applyBorder="1" applyAlignment="1">
      <alignment horizontal="center" vertical="center" wrapText="1"/>
    </xf>
    <xf numFmtId="0" fontId="9" fillId="0" borderId="10" xfId="4" applyFont="1" applyFill="1" applyBorder="1" applyAlignment="1">
      <alignment horizontal="center" vertical="center" wrapText="1"/>
    </xf>
    <xf numFmtId="0" fontId="9" fillId="0" borderId="11" xfId="4" applyFont="1" applyFill="1" applyBorder="1" applyAlignment="1">
      <alignment horizontal="center" vertical="center" wrapText="1"/>
    </xf>
    <xf numFmtId="0" fontId="28" fillId="0" borderId="0" xfId="4" applyFont="1" applyFill="1" applyBorder="1" applyAlignment="1">
      <alignment horizontal="center"/>
    </xf>
    <xf numFmtId="49" fontId="28" fillId="0" borderId="0" xfId="4" applyNumberFormat="1" applyFont="1" applyFill="1" applyBorder="1" applyAlignment="1">
      <alignment horizontal="left" wrapText="1"/>
    </xf>
    <xf numFmtId="49" fontId="29" fillId="0" borderId="0" xfId="4" applyNumberFormat="1" applyFont="1" applyFill="1" applyBorder="1" applyAlignment="1">
      <alignment horizontal="left" wrapText="1"/>
    </xf>
    <xf numFmtId="0" fontId="29" fillId="0" borderId="3" xfId="4" applyFont="1" applyFill="1" applyBorder="1" applyAlignment="1">
      <alignment horizontal="center" vertical="center" wrapText="1"/>
    </xf>
    <xf numFmtId="0" fontId="29" fillId="0" borderId="0" xfId="4" applyFont="1" applyFill="1" applyBorder="1" applyAlignment="1">
      <alignment horizontal="center" vertical="center" wrapText="1"/>
    </xf>
    <xf numFmtId="0" fontId="29" fillId="0" borderId="12" xfId="4" applyFont="1" applyFill="1" applyBorder="1" applyAlignment="1">
      <alignment horizontal="center" vertical="center" wrapText="1"/>
    </xf>
    <xf numFmtId="0" fontId="29" fillId="0" borderId="6" xfId="4" applyFont="1" applyFill="1" applyBorder="1" applyAlignment="1">
      <alignment horizontal="center" vertical="center" wrapText="1"/>
    </xf>
    <xf numFmtId="0" fontId="29" fillId="0" borderId="5" xfId="4" applyFont="1" applyFill="1" applyBorder="1" applyAlignment="1">
      <alignment horizontal="center" vertical="center" wrapText="1"/>
    </xf>
    <xf numFmtId="0" fontId="29" fillId="0" borderId="9" xfId="4" applyFont="1" applyFill="1" applyBorder="1" applyAlignment="1">
      <alignment horizontal="center" vertical="center" wrapText="1"/>
    </xf>
    <xf numFmtId="0" fontId="29" fillId="0" borderId="8" xfId="4" applyFont="1" applyFill="1" applyBorder="1" applyAlignment="1">
      <alignment horizontal="center" vertical="center" wrapText="1"/>
    </xf>
    <xf numFmtId="0" fontId="29" fillId="0" borderId="4" xfId="4" applyFont="1" applyFill="1" applyBorder="1" applyAlignment="1">
      <alignment horizontal="center" vertical="center" wrapText="1"/>
    </xf>
    <xf numFmtId="0" fontId="29" fillId="0" borderId="16" xfId="4" applyFont="1" applyFill="1" applyBorder="1" applyAlignment="1">
      <alignment horizontal="center" vertical="center" wrapText="1"/>
    </xf>
    <xf numFmtId="0" fontId="29" fillId="0" borderId="13" xfId="4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left" wrapText="1"/>
    </xf>
    <xf numFmtId="0" fontId="57" fillId="0" borderId="0" xfId="4" applyFont="1" applyFill="1" applyBorder="1" applyAlignment="1">
      <alignment horizontal="center" vertical="center"/>
    </xf>
    <xf numFmtId="0" fontId="9" fillId="0" borderId="15" xfId="4" applyFont="1" applyBorder="1" applyAlignment="1">
      <alignment horizontal="center" vertical="center" wrapText="1"/>
    </xf>
    <xf numFmtId="0" fontId="9" fillId="0" borderId="6" xfId="4" applyFont="1" applyBorder="1" applyAlignment="1">
      <alignment horizontal="center" vertical="center" wrapText="1"/>
    </xf>
    <xf numFmtId="0" fontId="9" fillId="0" borderId="5" xfId="4" applyFont="1" applyBorder="1" applyAlignment="1">
      <alignment horizontal="center" vertical="center" wrapText="1"/>
    </xf>
    <xf numFmtId="0" fontId="9" fillId="0" borderId="9" xfId="4" applyFont="1" applyBorder="1" applyAlignment="1">
      <alignment horizontal="center" vertical="center" wrapText="1"/>
    </xf>
    <xf numFmtId="0" fontId="9" fillId="0" borderId="10" xfId="4" applyFont="1" applyBorder="1" applyAlignment="1">
      <alignment horizontal="center" vertical="center" wrapText="1"/>
    </xf>
    <xf numFmtId="0" fontId="9" fillId="0" borderId="3" xfId="4" applyFont="1" applyBorder="1" applyAlignment="1">
      <alignment horizontal="center" vertical="center" wrapText="1"/>
    </xf>
    <xf numFmtId="0" fontId="9" fillId="0" borderId="8" xfId="4" applyFont="1" applyBorder="1" applyAlignment="1">
      <alignment horizontal="center" vertical="center" wrapText="1"/>
    </xf>
    <xf numFmtId="0" fontId="9" fillId="0" borderId="11" xfId="4" applyFont="1" applyBorder="1" applyAlignment="1">
      <alignment horizontal="center" vertical="center" wrapText="1"/>
    </xf>
    <xf numFmtId="0" fontId="9" fillId="0" borderId="12" xfId="4" applyFont="1" applyBorder="1" applyAlignment="1">
      <alignment horizontal="center" vertical="center" wrapText="1"/>
    </xf>
    <xf numFmtId="0" fontId="9" fillId="0" borderId="16" xfId="4" applyFont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57" fillId="0" borderId="0" xfId="4" applyFont="1" applyBorder="1" applyAlignment="1">
      <alignment horizontal="center" vertical="center"/>
    </xf>
    <xf numFmtId="164" fontId="9" fillId="0" borderId="7" xfId="7" applyNumberFormat="1" applyFont="1" applyFill="1" applyBorder="1" applyAlignment="1">
      <alignment horizontal="center" vertical="center"/>
    </xf>
    <xf numFmtId="164" fontId="9" fillId="0" borderId="4" xfId="7" applyNumberFormat="1" applyFont="1" applyFill="1" applyBorder="1" applyAlignment="1">
      <alignment horizontal="center" vertical="center"/>
    </xf>
    <xf numFmtId="164" fontId="9" fillId="0" borderId="7" xfId="0" applyNumberFormat="1" applyFont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164" fontId="9" fillId="0" borderId="0" xfId="7" applyNumberFormat="1" applyFont="1" applyFill="1" applyBorder="1" applyAlignment="1">
      <alignment horizontal="center" vertical="center"/>
    </xf>
    <xf numFmtId="164" fontId="28" fillId="0" borderId="0" xfId="7" applyNumberFormat="1" applyFont="1" applyFill="1" applyBorder="1" applyAlignment="1">
      <alignment horizontal="center" vertical="center"/>
    </xf>
    <xf numFmtId="164" fontId="8" fillId="0" borderId="7" xfId="7" applyNumberFormat="1" applyFont="1" applyFill="1" applyBorder="1" applyAlignment="1">
      <alignment horizontal="center" vertical="center"/>
    </xf>
    <xf numFmtId="164" fontId="8" fillId="0" borderId="0" xfId="7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/>
    <xf numFmtId="164" fontId="9" fillId="0" borderId="7" xfId="11" applyNumberFormat="1" applyFont="1" applyFill="1" applyBorder="1" applyAlignment="1">
      <alignment horizontal="center" vertical="center"/>
    </xf>
    <xf numFmtId="164" fontId="9" fillId="0" borderId="4" xfId="11" applyNumberFormat="1" applyFont="1" applyFill="1" applyBorder="1" applyAlignment="1">
      <alignment horizontal="center" vertical="center"/>
    </xf>
    <xf numFmtId="0" fontId="28" fillId="0" borderId="0" xfId="7" applyFont="1" applyFill="1" applyBorder="1" applyAlignment="1">
      <alignment horizontal="center" vertical="center"/>
    </xf>
    <xf numFmtId="0" fontId="29" fillId="0" borderId="1" xfId="7" applyFont="1" applyFill="1" applyBorder="1" applyAlignment="1">
      <alignment horizontal="center" vertical="center" wrapText="1"/>
    </xf>
    <xf numFmtId="0" fontId="29" fillId="0" borderId="1" xfId="7" applyFont="1" applyFill="1" applyBorder="1" applyAlignment="1">
      <alignment horizontal="center" vertical="center"/>
    </xf>
    <xf numFmtId="0" fontId="29" fillId="0" borderId="2" xfId="7" applyFont="1" applyFill="1" applyBorder="1" applyAlignment="1">
      <alignment horizontal="center" vertical="center"/>
    </xf>
    <xf numFmtId="164" fontId="29" fillId="0" borderId="1" xfId="7" applyNumberFormat="1" applyFont="1" applyFill="1" applyBorder="1" applyAlignment="1">
      <alignment horizontal="center" vertical="center" wrapText="1"/>
    </xf>
    <xf numFmtId="0" fontId="29" fillId="0" borderId="8" xfId="7" applyFont="1" applyFill="1" applyBorder="1" applyAlignment="1">
      <alignment horizontal="center" vertical="center" wrapText="1"/>
    </xf>
    <xf numFmtId="0" fontId="29" fillId="0" borderId="4" xfId="7" applyFont="1" applyFill="1" applyBorder="1" applyAlignment="1">
      <alignment horizontal="center" vertical="center" wrapText="1"/>
    </xf>
    <xf numFmtId="0" fontId="29" fillId="0" borderId="16" xfId="7" applyFont="1" applyFill="1" applyBorder="1" applyAlignment="1">
      <alignment horizontal="center" vertical="center" wrapText="1"/>
    </xf>
    <xf numFmtId="0" fontId="29" fillId="0" borderId="0" xfId="7" applyFont="1" applyFill="1" applyBorder="1" applyAlignment="1">
      <alignment horizontal="center" vertical="center"/>
    </xf>
    <xf numFmtId="164" fontId="4" fillId="0" borderId="0" xfId="4" applyNumberFormat="1" applyFont="1" applyFill="1" applyBorder="1" applyAlignment="1">
      <alignment horizontal="center"/>
    </xf>
    <xf numFmtId="164" fontId="5" fillId="0" borderId="0" xfId="4" applyNumberFormat="1" applyFont="1" applyFill="1" applyBorder="1" applyAlignment="1">
      <alignment horizontal="center"/>
    </xf>
    <xf numFmtId="164" fontId="8" fillId="0" borderId="0" xfId="4" applyNumberFormat="1" applyFont="1" applyFill="1" applyBorder="1" applyAlignment="1">
      <alignment horizontal="center"/>
    </xf>
    <xf numFmtId="164" fontId="9" fillId="0" borderId="0" xfId="4" applyNumberFormat="1" applyFont="1" applyFill="1" applyBorder="1" applyAlignment="1">
      <alignment horizontal="center"/>
    </xf>
    <xf numFmtId="164" fontId="5" fillId="0" borderId="8" xfId="4" applyNumberFormat="1" applyFont="1" applyFill="1" applyBorder="1" applyAlignment="1">
      <alignment horizontal="center" vertical="center" wrapText="1"/>
    </xf>
    <xf numFmtId="164" fontId="5" fillId="0" borderId="4" xfId="4" applyNumberFormat="1" applyFont="1" applyFill="1" applyBorder="1" applyAlignment="1">
      <alignment horizontal="center" vertical="center" wrapText="1"/>
    </xf>
    <xf numFmtId="164" fontId="5" fillId="0" borderId="16" xfId="4" applyNumberFormat="1" applyFont="1" applyFill="1" applyBorder="1" applyAlignment="1">
      <alignment horizontal="center" vertical="center" wrapText="1"/>
    </xf>
    <xf numFmtId="1" fontId="5" fillId="0" borderId="6" xfId="4" applyNumberFormat="1" applyFont="1" applyFill="1" applyBorder="1" applyAlignment="1">
      <alignment horizontal="center" vertical="center" wrapText="1"/>
    </xf>
    <xf numFmtId="1" fontId="5" fillId="0" borderId="5" xfId="4" applyNumberFormat="1" applyFont="1" applyFill="1" applyBorder="1" applyAlignment="1">
      <alignment horizontal="center" vertical="center" wrapText="1"/>
    </xf>
    <xf numFmtId="1" fontId="5" fillId="0" borderId="9" xfId="4" applyNumberFormat="1" applyFont="1" applyFill="1" applyBorder="1" applyAlignment="1">
      <alignment horizontal="center" vertical="center" wrapText="1"/>
    </xf>
    <xf numFmtId="164" fontId="5" fillId="0" borderId="2" xfId="4" applyNumberFormat="1" applyFont="1" applyFill="1" applyBorder="1" applyAlignment="1">
      <alignment horizontal="center" vertical="center"/>
    </xf>
    <xf numFmtId="164" fontId="5" fillId="0" borderId="13" xfId="4" applyNumberFormat="1" applyFont="1" applyFill="1" applyBorder="1" applyAlignment="1">
      <alignment horizontal="center" vertical="center"/>
    </xf>
    <xf numFmtId="164" fontId="5" fillId="0" borderId="15" xfId="4" applyNumberFormat="1" applyFont="1" applyFill="1" applyBorder="1" applyAlignment="1">
      <alignment horizontal="center" vertical="center"/>
    </xf>
    <xf numFmtId="0" fontId="31" fillId="0" borderId="0" xfId="7" applyFont="1" applyFill="1" applyAlignment="1">
      <alignment horizontal="left" vertical="center" wrapText="1"/>
    </xf>
    <xf numFmtId="0" fontId="29" fillId="0" borderId="0" xfId="7" applyFont="1" applyFill="1" applyAlignment="1">
      <alignment horizontal="left" vertical="center" wrapText="1"/>
    </xf>
    <xf numFmtId="0" fontId="31" fillId="0" borderId="0" xfId="7" applyFont="1" applyFill="1" applyAlignment="1">
      <alignment horizontal="left" vertical="center"/>
    </xf>
    <xf numFmtId="0" fontId="28" fillId="0" borderId="0" xfId="23" applyFont="1" applyFill="1" applyBorder="1" applyAlignment="1">
      <alignment horizontal="center"/>
    </xf>
    <xf numFmtId="0" fontId="29" fillId="0" borderId="3" xfId="23" applyFont="1" applyFill="1" applyBorder="1" applyAlignment="1">
      <alignment horizontal="center" vertical="center" wrapText="1"/>
    </xf>
    <xf numFmtId="0" fontId="29" fillId="0" borderId="0" xfId="23" applyFont="1" applyFill="1" applyAlignment="1">
      <alignment horizontal="center" vertical="center" wrapText="1"/>
    </xf>
    <xf numFmtId="0" fontId="29" fillId="0" borderId="8" xfId="23" applyFont="1" applyFill="1" applyBorder="1" applyAlignment="1">
      <alignment horizontal="center" vertical="center" wrapText="1"/>
    </xf>
    <xf numFmtId="0" fontId="29" fillId="0" borderId="16" xfId="23" applyFont="1" applyFill="1" applyBorder="1" applyAlignment="1">
      <alignment horizontal="center" vertical="center" wrapText="1"/>
    </xf>
    <xf numFmtId="0" fontId="29" fillId="0" borderId="6" xfId="23" applyFont="1" applyFill="1" applyBorder="1" applyAlignment="1">
      <alignment horizontal="center" vertical="center" wrapText="1"/>
    </xf>
    <xf numFmtId="0" fontId="29" fillId="0" borderId="9" xfId="23" applyFont="1" applyFill="1" applyBorder="1" applyAlignment="1">
      <alignment horizontal="center" vertical="center" wrapText="1"/>
    </xf>
    <xf numFmtId="0" fontId="29" fillId="0" borderId="2" xfId="23" applyFont="1" applyFill="1" applyBorder="1" applyAlignment="1">
      <alignment horizontal="center" vertical="center"/>
    </xf>
    <xf numFmtId="0" fontId="29" fillId="0" borderId="13" xfId="23" applyFont="1" applyFill="1" applyBorder="1" applyAlignment="1">
      <alignment horizontal="center" vertical="center"/>
    </xf>
    <xf numFmtId="0" fontId="29" fillId="0" borderId="15" xfId="23" applyFont="1" applyFill="1" applyBorder="1" applyAlignment="1">
      <alignment horizontal="center" vertical="center"/>
    </xf>
    <xf numFmtId="0" fontId="8" fillId="0" borderId="3" xfId="10" applyFont="1" applyBorder="1" applyAlignment="1">
      <alignment horizontal="center" vertical="center" wrapText="1"/>
    </xf>
    <xf numFmtId="0" fontId="8" fillId="0" borderId="0" xfId="10" applyFont="1" applyBorder="1" applyAlignment="1">
      <alignment horizontal="center" vertical="center"/>
    </xf>
    <xf numFmtId="0" fontId="9" fillId="0" borderId="8" xfId="10" applyFont="1" applyBorder="1" applyAlignment="1">
      <alignment horizontal="center" vertical="center" wrapText="1"/>
    </xf>
    <xf numFmtId="0" fontId="9" fillId="0" borderId="4" xfId="10" applyFont="1" applyBorder="1" applyAlignment="1">
      <alignment horizontal="center" vertical="center" wrapText="1"/>
    </xf>
    <xf numFmtId="0" fontId="9" fillId="0" borderId="16" xfId="10" applyFont="1" applyBorder="1" applyAlignment="1">
      <alignment horizontal="center" vertical="center" wrapText="1"/>
    </xf>
    <xf numFmtId="0" fontId="9" fillId="0" borderId="6" xfId="10" applyFont="1" applyBorder="1" applyAlignment="1">
      <alignment horizontal="center" vertical="center" wrapText="1"/>
    </xf>
    <xf numFmtId="0" fontId="9" fillId="0" borderId="5" xfId="10" applyFont="1" applyBorder="1" applyAlignment="1">
      <alignment horizontal="center" vertical="center" wrapText="1"/>
    </xf>
    <xf numFmtId="0" fontId="9" fillId="0" borderId="9" xfId="10" applyFont="1" applyBorder="1" applyAlignment="1">
      <alignment horizontal="center" vertical="center" wrapText="1"/>
    </xf>
    <xf numFmtId="0" fontId="9" fillId="0" borderId="2" xfId="10" applyFont="1" applyBorder="1" applyAlignment="1">
      <alignment horizontal="center" vertical="center"/>
    </xf>
    <xf numFmtId="0" fontId="9" fillId="0" borderId="13" xfId="10" applyFont="1" applyBorder="1" applyAlignment="1">
      <alignment horizontal="center" vertical="center"/>
    </xf>
    <xf numFmtId="0" fontId="9" fillId="0" borderId="15" xfId="10" applyFont="1" applyBorder="1" applyAlignment="1">
      <alignment horizontal="center" vertical="center"/>
    </xf>
    <xf numFmtId="0" fontId="40" fillId="0" borderId="0" xfId="61" applyFont="1" applyBorder="1" applyAlignment="1">
      <alignment horizontal="left" wrapText="1"/>
    </xf>
    <xf numFmtId="0" fontId="8" fillId="0" borderId="0" xfId="4" applyFont="1" applyAlignment="1">
      <alignment horizontal="center"/>
    </xf>
    <xf numFmtId="0" fontId="8" fillId="0" borderId="0" xfId="4" applyFont="1" applyFill="1" applyAlignment="1">
      <alignment horizontal="center"/>
    </xf>
    <xf numFmtId="0" fontId="41" fillId="0" borderId="0" xfId="61" applyFont="1" applyAlignment="1">
      <alignment horizontal="left" wrapText="1"/>
    </xf>
    <xf numFmtId="0" fontId="5" fillId="0" borderId="0" xfId="12" applyFont="1" applyAlignment="1">
      <alignment vertical="center"/>
    </xf>
    <xf numFmtId="0" fontId="5" fillId="0" borderId="15" xfId="12" applyFont="1" applyBorder="1" applyAlignment="1">
      <alignment horizontal="center" vertical="center"/>
    </xf>
    <xf numFmtId="2" fontId="5" fillId="0" borderId="5" xfId="12" applyNumberFormat="1" applyFont="1" applyBorder="1" applyAlignment="1">
      <alignment horizontal="center" vertical="center"/>
    </xf>
    <xf numFmtId="2" fontId="5" fillId="0" borderId="0" xfId="12" applyNumberFormat="1" applyFont="1" applyAlignment="1">
      <alignment horizontal="right" vertical="center"/>
    </xf>
    <xf numFmtId="2" fontId="5" fillId="0" borderId="7" xfId="12" quotePrefix="1" applyNumberFormat="1" applyFont="1" applyFill="1" applyBorder="1" applyAlignment="1">
      <alignment horizontal="right" vertical="center"/>
    </xf>
    <xf numFmtId="0" fontId="5" fillId="0" borderId="0" xfId="12" applyFont="1" applyBorder="1" applyAlignment="1">
      <alignment vertical="center"/>
    </xf>
    <xf numFmtId="2" fontId="5" fillId="0" borderId="7" xfId="12" applyNumberFormat="1" applyFont="1" applyBorder="1" applyAlignment="1">
      <alignment vertical="center"/>
    </xf>
    <xf numFmtId="2" fontId="5" fillId="0" borderId="7" xfId="12" applyNumberFormat="1" applyFont="1" applyBorder="1" applyAlignment="1">
      <alignment horizontal="right" vertical="center"/>
    </xf>
    <xf numFmtId="2" fontId="5" fillId="0" borderId="0" xfId="12" quotePrefix="1" applyNumberFormat="1" applyFont="1" applyAlignment="1">
      <alignment horizontal="right" vertical="center"/>
    </xf>
    <xf numFmtId="0" fontId="5" fillId="0" borderId="7" xfId="12" applyFont="1" applyBorder="1" applyAlignment="1">
      <alignment vertical="center"/>
    </xf>
    <xf numFmtId="0" fontId="17" fillId="0" borderId="0" xfId="12" applyFont="1" applyAlignment="1">
      <alignment vertical="center"/>
    </xf>
    <xf numFmtId="2" fontId="17" fillId="0" borderId="7" xfId="12" applyNumberFormat="1" applyFont="1" applyBorder="1" applyAlignment="1">
      <alignment vertical="center"/>
    </xf>
    <xf numFmtId="2" fontId="5" fillId="0" borderId="7" xfId="12" applyNumberFormat="1" applyFont="1" applyBorder="1" applyAlignment="1">
      <alignment horizontal="right" vertical="center" wrapText="1"/>
    </xf>
    <xf numFmtId="2" fontId="5" fillId="0" borderId="0" xfId="12" applyNumberFormat="1" applyFont="1" applyBorder="1" applyAlignment="1">
      <alignment vertical="center"/>
    </xf>
    <xf numFmtId="2" fontId="5" fillId="0" borderId="5" xfId="12" applyNumberFormat="1" applyFont="1" applyFill="1" applyBorder="1" applyAlignment="1">
      <alignment horizontal="right" vertical="center"/>
    </xf>
    <xf numFmtId="2" fontId="5" fillId="0" borderId="7" xfId="12" applyNumberFormat="1" applyFont="1" applyFill="1" applyBorder="1" applyAlignment="1">
      <alignment vertical="center"/>
    </xf>
    <xf numFmtId="0" fontId="26" fillId="0" borderId="0" xfId="12" applyFont="1" applyAlignment="1">
      <alignment vertical="center"/>
    </xf>
    <xf numFmtId="2" fontId="26" fillId="0" borderId="5" xfId="12" applyNumberFormat="1" applyFont="1" applyBorder="1" applyAlignment="1">
      <alignment horizontal="right" vertical="center"/>
    </xf>
    <xf numFmtId="2" fontId="26" fillId="0" borderId="0" xfId="12" applyNumberFormat="1" applyFont="1" applyAlignment="1">
      <alignment horizontal="right" vertical="center"/>
    </xf>
    <xf numFmtId="2" fontId="26" fillId="0" borderId="7" xfId="12" applyNumberFormat="1" applyFont="1" applyBorder="1" applyAlignment="1">
      <alignment vertical="center"/>
    </xf>
    <xf numFmtId="0" fontId="4" fillId="0" borderId="0" xfId="12" applyFont="1" applyBorder="1" applyAlignment="1">
      <alignment vertical="center"/>
    </xf>
    <xf numFmtId="0" fontId="4" fillId="0" borderId="0" xfId="12" applyFont="1" applyAlignment="1">
      <alignment vertical="center"/>
    </xf>
    <xf numFmtId="0" fontId="25" fillId="0" borderId="0" xfId="12" applyFont="1" applyAlignment="1">
      <alignment vertical="center"/>
    </xf>
    <xf numFmtId="2" fontId="25" fillId="0" borderId="5" xfId="12" applyNumberFormat="1" applyFont="1" applyBorder="1" applyAlignment="1">
      <alignment horizontal="right" vertical="center"/>
    </xf>
    <xf numFmtId="2" fontId="25" fillId="0" borderId="0" xfId="12" applyNumberFormat="1" applyFont="1" applyAlignment="1">
      <alignment horizontal="right" vertical="center"/>
    </xf>
    <xf numFmtId="2" fontId="25" fillId="0" borderId="7" xfId="12" applyNumberFormat="1" applyFont="1" applyBorder="1" applyAlignment="1">
      <alignment vertical="center"/>
    </xf>
    <xf numFmtId="0" fontId="5" fillId="0" borderId="0" xfId="12" applyFont="1" applyAlignment="1">
      <alignment vertical="center" wrapText="1"/>
    </xf>
    <xf numFmtId="2" fontId="17" fillId="0" borderId="7" xfId="12" applyNumberFormat="1" applyFont="1" applyBorder="1" applyAlignment="1">
      <alignment horizontal="right" vertical="center"/>
    </xf>
    <xf numFmtId="0" fontId="89" fillId="0" borderId="5" xfId="12" applyFont="1" applyBorder="1" applyAlignment="1">
      <alignment horizontal="center" vertical="center"/>
    </xf>
    <xf numFmtId="0" fontId="9" fillId="0" borderId="0" xfId="12" applyFont="1" applyBorder="1" applyAlignment="1">
      <alignment horizontal="right" vertical="center"/>
    </xf>
    <xf numFmtId="0" fontId="89" fillId="0" borderId="7" xfId="12" applyFont="1" applyBorder="1" applyAlignment="1">
      <alignment horizontal="center" vertical="center"/>
    </xf>
    <xf numFmtId="0" fontId="5" fillId="0" borderId="5" xfId="12" applyFont="1" applyBorder="1" applyAlignment="1">
      <alignment horizontal="right" vertical="center"/>
    </xf>
    <xf numFmtId="0" fontId="5" fillId="0" borderId="0" xfId="12" applyFont="1" applyAlignment="1">
      <alignment horizontal="right" vertical="center"/>
    </xf>
    <xf numFmtId="0" fontId="5" fillId="0" borderId="5" xfId="12" applyFont="1" applyFill="1" applyBorder="1" applyAlignment="1">
      <alignment horizontal="right" vertical="center"/>
    </xf>
    <xf numFmtId="0" fontId="5" fillId="0" borderId="0" xfId="12" quotePrefix="1" applyFont="1" applyFill="1" applyAlignment="1">
      <alignment horizontal="right" vertical="center"/>
    </xf>
    <xf numFmtId="165" fontId="4" fillId="0" borderId="0" xfId="13" applyFont="1" applyAlignment="1" applyProtection="1">
      <alignment vertical="center"/>
    </xf>
    <xf numFmtId="165" fontId="6" fillId="0" borderId="0" xfId="13" applyFont="1" applyAlignment="1" applyProtection="1">
      <alignment vertical="center"/>
    </xf>
    <xf numFmtId="2" fontId="5" fillId="0" borderId="5" xfId="12" applyNumberFormat="1" applyFont="1" applyBorder="1" applyAlignment="1">
      <alignment horizontal="right" vertical="center"/>
    </xf>
    <xf numFmtId="2" fontId="26" fillId="0" borderId="5" xfId="12" applyNumberFormat="1" applyFont="1" applyFill="1" applyBorder="1" applyAlignment="1">
      <alignment horizontal="right" vertical="center"/>
    </xf>
    <xf numFmtId="2" fontId="5" fillId="0" borderId="7" xfId="12" applyNumberFormat="1" applyFont="1" applyBorder="1" applyAlignment="1">
      <alignment horizontal="right" vertical="center"/>
    </xf>
  </cellXfs>
  <cellStyles count="67">
    <cellStyle name="20% - Accent1" xfId="25"/>
    <cellStyle name="20% - Accent2" xfId="26"/>
    <cellStyle name="20% - Accent3" xfId="27"/>
    <cellStyle name="20% - Accent4" xfId="28"/>
    <cellStyle name="20% - Accent5" xfId="29"/>
    <cellStyle name="20% - Accent6" xfId="30"/>
    <cellStyle name="40% - Accent1" xfId="31"/>
    <cellStyle name="40% - Accent2" xfId="32"/>
    <cellStyle name="40% - Accent3" xfId="33"/>
    <cellStyle name="40% - Accent4" xfId="34"/>
    <cellStyle name="40% - Accent5" xfId="35"/>
    <cellStyle name="40% - Accent6" xfId="36"/>
    <cellStyle name="60% - Accent1" xfId="37"/>
    <cellStyle name="60% - Accent2" xfId="38"/>
    <cellStyle name="60% - Accent3" xfId="39"/>
    <cellStyle name="60% - Accent4" xfId="40"/>
    <cellStyle name="60% - Accent5" xfId="41"/>
    <cellStyle name="60% - Accent6" xfId="42"/>
    <cellStyle name="Accent1" xfId="43"/>
    <cellStyle name="Accent2" xfId="44"/>
    <cellStyle name="Accent3" xfId="45"/>
    <cellStyle name="Accent4" xfId="46"/>
    <cellStyle name="Accent5" xfId="47"/>
    <cellStyle name="Accent6" xfId="48"/>
    <cellStyle name="Bad" xfId="49"/>
    <cellStyle name="Calculation" xfId="50"/>
    <cellStyle name="Check Cell" xfId="51"/>
    <cellStyle name="Dziesiętny 2" xfId="1"/>
    <cellStyle name="Explanatory Text" xfId="52"/>
    <cellStyle name="Good" xfId="53"/>
    <cellStyle name="Heading 1" xfId="54"/>
    <cellStyle name="Heading 2" xfId="55"/>
    <cellStyle name="Heading 3" xfId="56"/>
    <cellStyle name="Heading 4" xfId="57"/>
    <cellStyle name="Hiperłącze" xfId="14" builtinId="8"/>
    <cellStyle name="Input" xfId="58"/>
    <cellStyle name="Linked Cell" xfId="59"/>
    <cellStyle name="Neutral" xfId="60"/>
    <cellStyle name="Normal_Copy of novcorrna" xfId="2"/>
    <cellStyle name="normální_HSODB" xfId="3"/>
    <cellStyle name="Normalny" xfId="0" builtinId="0"/>
    <cellStyle name="Normalny 2" xfId="4"/>
    <cellStyle name="Normalny 2 2" xfId="10"/>
    <cellStyle name="Normalny 2 3" xfId="16"/>
    <cellStyle name="Normalny 2 4" xfId="17"/>
    <cellStyle name="Normalny 3" xfId="5"/>
    <cellStyle name="Normalny 3 2" xfId="18"/>
    <cellStyle name="Normalny 4" xfId="19"/>
    <cellStyle name="Normalny 5" xfId="15"/>
    <cellStyle name="Normalny 6" xfId="22"/>
    <cellStyle name="Normalny 6 2" xfId="24"/>
    <cellStyle name="Normalny 7" xfId="61"/>
    <cellStyle name="Normalny_Arkusz1" xfId="11"/>
    <cellStyle name="Normalny_Cd_Przeglmiedzyn_ludność" xfId="12"/>
    <cellStyle name="Normalny_Cd_Przeglmiedzyn2005" xfId="6"/>
    <cellStyle name="Normalny_T12-2002" xfId="13"/>
    <cellStyle name="Normalny_tablice na CD-dział międzynarodowy2007" xfId="7"/>
    <cellStyle name="Normalny_tablice na CD-dział międzynarodowy2007 2" xfId="23"/>
    <cellStyle name="Normalny_tablice na CD-dział międzynarodowy2007_Karina" xfId="8"/>
    <cellStyle name="Note" xfId="62"/>
    <cellStyle name="Output" xfId="63"/>
    <cellStyle name="Standard_tablen_neu fertig" xfId="9"/>
    <cellStyle name="Title" xfId="64"/>
    <cellStyle name="Total" xfId="65"/>
    <cellStyle name="Uwaga 2" xfId="20"/>
    <cellStyle name="Walutowy 2" xfId="21"/>
    <cellStyle name="Warning Text" xfId="6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workbookViewId="0">
      <selection activeCell="F2" sqref="F2"/>
    </sheetView>
  </sheetViews>
  <sheetFormatPr defaultRowHeight="12.75"/>
  <cols>
    <col min="1" max="1" width="26.28515625" style="17" customWidth="1"/>
    <col min="2" max="2" width="15" style="17" customWidth="1"/>
    <col min="3" max="256" width="9.140625" style="17"/>
    <col min="257" max="257" width="26.28515625" style="17" customWidth="1"/>
    <col min="258" max="258" width="15" style="17" customWidth="1"/>
    <col min="259" max="512" width="9.140625" style="17"/>
    <col min="513" max="513" width="26.28515625" style="17" customWidth="1"/>
    <col min="514" max="514" width="15" style="17" customWidth="1"/>
    <col min="515" max="768" width="9.140625" style="17"/>
    <col min="769" max="769" width="26.28515625" style="17" customWidth="1"/>
    <col min="770" max="770" width="15" style="17" customWidth="1"/>
    <col min="771" max="1024" width="9.140625" style="17"/>
    <col min="1025" max="1025" width="26.28515625" style="17" customWidth="1"/>
    <col min="1026" max="1026" width="15" style="17" customWidth="1"/>
    <col min="1027" max="1280" width="9.140625" style="17"/>
    <col min="1281" max="1281" width="26.28515625" style="17" customWidth="1"/>
    <col min="1282" max="1282" width="15" style="17" customWidth="1"/>
    <col min="1283" max="1536" width="9.140625" style="17"/>
    <col min="1537" max="1537" width="26.28515625" style="17" customWidth="1"/>
    <col min="1538" max="1538" width="15" style="17" customWidth="1"/>
    <col min="1539" max="1792" width="9.140625" style="17"/>
    <col min="1793" max="1793" width="26.28515625" style="17" customWidth="1"/>
    <col min="1794" max="1794" width="15" style="17" customWidth="1"/>
    <col min="1795" max="2048" width="9.140625" style="17"/>
    <col min="2049" max="2049" width="26.28515625" style="17" customWidth="1"/>
    <col min="2050" max="2050" width="15" style="17" customWidth="1"/>
    <col min="2051" max="2304" width="9.140625" style="17"/>
    <col min="2305" max="2305" width="26.28515625" style="17" customWidth="1"/>
    <col min="2306" max="2306" width="15" style="17" customWidth="1"/>
    <col min="2307" max="2560" width="9.140625" style="17"/>
    <col min="2561" max="2561" width="26.28515625" style="17" customWidth="1"/>
    <col min="2562" max="2562" width="15" style="17" customWidth="1"/>
    <col min="2563" max="2816" width="9.140625" style="17"/>
    <col min="2817" max="2817" width="26.28515625" style="17" customWidth="1"/>
    <col min="2818" max="2818" width="15" style="17" customWidth="1"/>
    <col min="2819" max="3072" width="9.140625" style="17"/>
    <col min="3073" max="3073" width="26.28515625" style="17" customWidth="1"/>
    <col min="3074" max="3074" width="15" style="17" customWidth="1"/>
    <col min="3075" max="3328" width="9.140625" style="17"/>
    <col min="3329" max="3329" width="26.28515625" style="17" customWidth="1"/>
    <col min="3330" max="3330" width="15" style="17" customWidth="1"/>
    <col min="3331" max="3584" width="9.140625" style="17"/>
    <col min="3585" max="3585" width="26.28515625" style="17" customWidth="1"/>
    <col min="3586" max="3586" width="15" style="17" customWidth="1"/>
    <col min="3587" max="3840" width="9.140625" style="17"/>
    <col min="3841" max="3841" width="26.28515625" style="17" customWidth="1"/>
    <col min="3842" max="3842" width="15" style="17" customWidth="1"/>
    <col min="3843" max="4096" width="9.140625" style="17"/>
    <col min="4097" max="4097" width="26.28515625" style="17" customWidth="1"/>
    <col min="4098" max="4098" width="15" style="17" customWidth="1"/>
    <col min="4099" max="4352" width="9.140625" style="17"/>
    <col min="4353" max="4353" width="26.28515625" style="17" customWidth="1"/>
    <col min="4354" max="4354" width="15" style="17" customWidth="1"/>
    <col min="4355" max="4608" width="9.140625" style="17"/>
    <col min="4609" max="4609" width="26.28515625" style="17" customWidth="1"/>
    <col min="4610" max="4610" width="15" style="17" customWidth="1"/>
    <col min="4611" max="4864" width="9.140625" style="17"/>
    <col min="4865" max="4865" width="26.28515625" style="17" customWidth="1"/>
    <col min="4866" max="4866" width="15" style="17" customWidth="1"/>
    <col min="4867" max="5120" width="9.140625" style="17"/>
    <col min="5121" max="5121" width="26.28515625" style="17" customWidth="1"/>
    <col min="5122" max="5122" width="15" style="17" customWidth="1"/>
    <col min="5123" max="5376" width="9.140625" style="17"/>
    <col min="5377" max="5377" width="26.28515625" style="17" customWidth="1"/>
    <col min="5378" max="5378" width="15" style="17" customWidth="1"/>
    <col min="5379" max="5632" width="9.140625" style="17"/>
    <col min="5633" max="5633" width="26.28515625" style="17" customWidth="1"/>
    <col min="5634" max="5634" width="15" style="17" customWidth="1"/>
    <col min="5635" max="5888" width="9.140625" style="17"/>
    <col min="5889" max="5889" width="26.28515625" style="17" customWidth="1"/>
    <col min="5890" max="5890" width="15" style="17" customWidth="1"/>
    <col min="5891" max="6144" width="9.140625" style="17"/>
    <col min="6145" max="6145" width="26.28515625" style="17" customWidth="1"/>
    <col min="6146" max="6146" width="15" style="17" customWidth="1"/>
    <col min="6147" max="6400" width="9.140625" style="17"/>
    <col min="6401" max="6401" width="26.28515625" style="17" customWidth="1"/>
    <col min="6402" max="6402" width="15" style="17" customWidth="1"/>
    <col min="6403" max="6656" width="9.140625" style="17"/>
    <col min="6657" max="6657" width="26.28515625" style="17" customWidth="1"/>
    <col min="6658" max="6658" width="15" style="17" customWidth="1"/>
    <col min="6659" max="6912" width="9.140625" style="17"/>
    <col min="6913" max="6913" width="26.28515625" style="17" customWidth="1"/>
    <col min="6914" max="6914" width="15" style="17" customWidth="1"/>
    <col min="6915" max="7168" width="9.140625" style="17"/>
    <col min="7169" max="7169" width="26.28515625" style="17" customWidth="1"/>
    <col min="7170" max="7170" width="15" style="17" customWidth="1"/>
    <col min="7171" max="7424" width="9.140625" style="17"/>
    <col min="7425" max="7425" width="26.28515625" style="17" customWidth="1"/>
    <col min="7426" max="7426" width="15" style="17" customWidth="1"/>
    <col min="7427" max="7680" width="9.140625" style="17"/>
    <col min="7681" max="7681" width="26.28515625" style="17" customWidth="1"/>
    <col min="7682" max="7682" width="15" style="17" customWidth="1"/>
    <col min="7683" max="7936" width="9.140625" style="17"/>
    <col min="7937" max="7937" width="26.28515625" style="17" customWidth="1"/>
    <col min="7938" max="7938" width="15" style="17" customWidth="1"/>
    <col min="7939" max="8192" width="9.140625" style="17"/>
    <col min="8193" max="8193" width="26.28515625" style="17" customWidth="1"/>
    <col min="8194" max="8194" width="15" style="17" customWidth="1"/>
    <col min="8195" max="8448" width="9.140625" style="17"/>
    <col min="8449" max="8449" width="26.28515625" style="17" customWidth="1"/>
    <col min="8450" max="8450" width="15" style="17" customWidth="1"/>
    <col min="8451" max="8704" width="9.140625" style="17"/>
    <col min="8705" max="8705" width="26.28515625" style="17" customWidth="1"/>
    <col min="8706" max="8706" width="15" style="17" customWidth="1"/>
    <col min="8707" max="8960" width="9.140625" style="17"/>
    <col min="8961" max="8961" width="26.28515625" style="17" customWidth="1"/>
    <col min="8962" max="8962" width="15" style="17" customWidth="1"/>
    <col min="8963" max="9216" width="9.140625" style="17"/>
    <col min="9217" max="9217" width="26.28515625" style="17" customWidth="1"/>
    <col min="9218" max="9218" width="15" style="17" customWidth="1"/>
    <col min="9219" max="9472" width="9.140625" style="17"/>
    <col min="9473" max="9473" width="26.28515625" style="17" customWidth="1"/>
    <col min="9474" max="9474" width="15" style="17" customWidth="1"/>
    <col min="9475" max="9728" width="9.140625" style="17"/>
    <col min="9729" max="9729" width="26.28515625" style="17" customWidth="1"/>
    <col min="9730" max="9730" width="15" style="17" customWidth="1"/>
    <col min="9731" max="9984" width="9.140625" style="17"/>
    <col min="9985" max="9985" width="26.28515625" style="17" customWidth="1"/>
    <col min="9986" max="9986" width="15" style="17" customWidth="1"/>
    <col min="9987" max="10240" width="9.140625" style="17"/>
    <col min="10241" max="10241" width="26.28515625" style="17" customWidth="1"/>
    <col min="10242" max="10242" width="15" style="17" customWidth="1"/>
    <col min="10243" max="10496" width="9.140625" style="17"/>
    <col min="10497" max="10497" width="26.28515625" style="17" customWidth="1"/>
    <col min="10498" max="10498" width="15" style="17" customWidth="1"/>
    <col min="10499" max="10752" width="9.140625" style="17"/>
    <col min="10753" max="10753" width="26.28515625" style="17" customWidth="1"/>
    <col min="10754" max="10754" width="15" style="17" customWidth="1"/>
    <col min="10755" max="11008" width="9.140625" style="17"/>
    <col min="11009" max="11009" width="26.28515625" style="17" customWidth="1"/>
    <col min="11010" max="11010" width="15" style="17" customWidth="1"/>
    <col min="11011" max="11264" width="9.140625" style="17"/>
    <col min="11265" max="11265" width="26.28515625" style="17" customWidth="1"/>
    <col min="11266" max="11266" width="15" style="17" customWidth="1"/>
    <col min="11267" max="11520" width="9.140625" style="17"/>
    <col min="11521" max="11521" width="26.28515625" style="17" customWidth="1"/>
    <col min="11522" max="11522" width="15" style="17" customWidth="1"/>
    <col min="11523" max="11776" width="9.140625" style="17"/>
    <col min="11777" max="11777" width="26.28515625" style="17" customWidth="1"/>
    <col min="11778" max="11778" width="15" style="17" customWidth="1"/>
    <col min="11779" max="12032" width="9.140625" style="17"/>
    <col min="12033" max="12033" width="26.28515625" style="17" customWidth="1"/>
    <col min="12034" max="12034" width="15" style="17" customWidth="1"/>
    <col min="12035" max="12288" width="9.140625" style="17"/>
    <col min="12289" max="12289" width="26.28515625" style="17" customWidth="1"/>
    <col min="12290" max="12290" width="15" style="17" customWidth="1"/>
    <col min="12291" max="12544" width="9.140625" style="17"/>
    <col min="12545" max="12545" width="26.28515625" style="17" customWidth="1"/>
    <col min="12546" max="12546" width="15" style="17" customWidth="1"/>
    <col min="12547" max="12800" width="9.140625" style="17"/>
    <col min="12801" max="12801" width="26.28515625" style="17" customWidth="1"/>
    <col min="12802" max="12802" width="15" style="17" customWidth="1"/>
    <col min="12803" max="13056" width="9.140625" style="17"/>
    <col min="13057" max="13057" width="26.28515625" style="17" customWidth="1"/>
    <col min="13058" max="13058" width="15" style="17" customWidth="1"/>
    <col min="13059" max="13312" width="9.140625" style="17"/>
    <col min="13313" max="13313" width="26.28515625" style="17" customWidth="1"/>
    <col min="13314" max="13314" width="15" style="17" customWidth="1"/>
    <col min="13315" max="13568" width="9.140625" style="17"/>
    <col min="13569" max="13569" width="26.28515625" style="17" customWidth="1"/>
    <col min="13570" max="13570" width="15" style="17" customWidth="1"/>
    <col min="13571" max="13824" width="9.140625" style="17"/>
    <col min="13825" max="13825" width="26.28515625" style="17" customWidth="1"/>
    <col min="13826" max="13826" width="15" style="17" customWidth="1"/>
    <col min="13827" max="14080" width="9.140625" style="17"/>
    <col min="14081" max="14081" width="26.28515625" style="17" customWidth="1"/>
    <col min="14082" max="14082" width="15" style="17" customWidth="1"/>
    <col min="14083" max="14336" width="9.140625" style="17"/>
    <col min="14337" max="14337" width="26.28515625" style="17" customWidth="1"/>
    <col min="14338" max="14338" width="15" style="17" customWidth="1"/>
    <col min="14339" max="14592" width="9.140625" style="17"/>
    <col min="14593" max="14593" width="26.28515625" style="17" customWidth="1"/>
    <col min="14594" max="14594" width="15" style="17" customWidth="1"/>
    <col min="14595" max="14848" width="9.140625" style="17"/>
    <col min="14849" max="14849" width="26.28515625" style="17" customWidth="1"/>
    <col min="14850" max="14850" width="15" style="17" customWidth="1"/>
    <col min="14851" max="15104" width="9.140625" style="17"/>
    <col min="15105" max="15105" width="26.28515625" style="17" customWidth="1"/>
    <col min="15106" max="15106" width="15" style="17" customWidth="1"/>
    <col min="15107" max="15360" width="9.140625" style="17"/>
    <col min="15361" max="15361" width="26.28515625" style="17" customWidth="1"/>
    <col min="15362" max="15362" width="15" style="17" customWidth="1"/>
    <col min="15363" max="15616" width="9.140625" style="17"/>
    <col min="15617" max="15617" width="26.28515625" style="17" customWidth="1"/>
    <col min="15618" max="15618" width="15" style="17" customWidth="1"/>
    <col min="15619" max="15872" width="9.140625" style="17"/>
    <col min="15873" max="15873" width="26.28515625" style="17" customWidth="1"/>
    <col min="15874" max="15874" width="15" style="17" customWidth="1"/>
    <col min="15875" max="16128" width="9.140625" style="17"/>
    <col min="16129" max="16129" width="26.28515625" style="17" customWidth="1"/>
    <col min="16130" max="16130" width="15" style="17" customWidth="1"/>
    <col min="16131" max="16384" width="9.140625" style="17"/>
  </cols>
  <sheetData>
    <row r="1" spans="1:10">
      <c r="A1" s="436" t="s">
        <v>1472</v>
      </c>
    </row>
    <row r="2" spans="1:10" ht="13.5">
      <c r="A2" s="16" t="s">
        <v>42</v>
      </c>
    </row>
    <row r="4" spans="1:10" s="262" customFormat="1" ht="23.25" customHeight="1">
      <c r="A4" s="846" t="s">
        <v>43</v>
      </c>
      <c r="B4" s="849" t="s">
        <v>44</v>
      </c>
      <c r="C4" s="220">
        <v>1960</v>
      </c>
      <c r="D4" s="220">
        <v>1970</v>
      </c>
      <c r="E4" s="220">
        <v>1980</v>
      </c>
      <c r="F4" s="220">
        <v>1990</v>
      </c>
      <c r="G4" s="261">
        <v>2000</v>
      </c>
      <c r="H4" s="261">
        <v>2010</v>
      </c>
      <c r="I4" s="852">
        <v>2013</v>
      </c>
      <c r="J4" s="853"/>
    </row>
    <row r="5" spans="1:10" s="262" customFormat="1" ht="23.25" customHeight="1">
      <c r="A5" s="847"/>
      <c r="B5" s="850"/>
      <c r="C5" s="854" t="s">
        <v>412</v>
      </c>
      <c r="D5" s="855"/>
      <c r="E5" s="855"/>
      <c r="F5" s="855"/>
      <c r="G5" s="855"/>
      <c r="H5" s="855"/>
      <c r="I5" s="856"/>
      <c r="J5" s="857" t="s">
        <v>45</v>
      </c>
    </row>
    <row r="6" spans="1:10" s="262" customFormat="1" ht="23.25" customHeight="1">
      <c r="A6" s="848"/>
      <c r="B6" s="851"/>
      <c r="C6" s="854" t="s">
        <v>46</v>
      </c>
      <c r="D6" s="855"/>
      <c r="E6" s="855"/>
      <c r="F6" s="855"/>
      <c r="G6" s="855"/>
      <c r="H6" s="855"/>
      <c r="I6" s="856"/>
      <c r="J6" s="858"/>
    </row>
    <row r="7" spans="1:10" ht="13.5" customHeight="1">
      <c r="A7" s="673"/>
      <c r="C7" s="22"/>
      <c r="D7" s="22"/>
      <c r="E7" s="22"/>
      <c r="F7" s="22"/>
      <c r="G7" s="22"/>
      <c r="H7" s="22"/>
      <c r="I7" s="22"/>
      <c r="J7" s="23"/>
    </row>
    <row r="8" spans="1:10" ht="16.5" customHeight="1">
      <c r="A8" s="446" t="s">
        <v>47</v>
      </c>
      <c r="B8" s="678" t="s">
        <v>1317</v>
      </c>
      <c r="C8" s="679">
        <v>3038</v>
      </c>
      <c r="D8" s="679">
        <v>3691</v>
      </c>
      <c r="E8" s="679">
        <v>4449</v>
      </c>
      <c r="F8" s="679">
        <v>5321</v>
      </c>
      <c r="G8" s="679">
        <v>6128</v>
      </c>
      <c r="H8" s="679">
        <v>6916</v>
      </c>
      <c r="I8" s="680">
        <v>7162</v>
      </c>
      <c r="J8" s="681">
        <f>I8/136.2</f>
        <v>53</v>
      </c>
    </row>
    <row r="9" spans="1:10" ht="16.5" customHeight="1">
      <c r="A9" s="443" t="s">
        <v>435</v>
      </c>
      <c r="B9" s="682">
        <v>23</v>
      </c>
      <c r="C9" s="683">
        <v>604</v>
      </c>
      <c r="D9" s="683">
        <v>657</v>
      </c>
      <c r="E9" s="683">
        <v>695</v>
      </c>
      <c r="F9" s="683">
        <v>723</v>
      </c>
      <c r="G9" s="683">
        <v>729</v>
      </c>
      <c r="H9" s="683">
        <v>740</v>
      </c>
      <c r="I9" s="683">
        <v>742</v>
      </c>
      <c r="J9" s="684">
        <f t="shared" ref="J9:J14" si="0">I9/B9</f>
        <v>32</v>
      </c>
    </row>
    <row r="10" spans="1:10" ht="16.5" customHeight="1">
      <c r="A10" s="443" t="s">
        <v>48</v>
      </c>
      <c r="B10" s="685">
        <v>31.9</v>
      </c>
      <c r="C10" s="683">
        <v>1708</v>
      </c>
      <c r="D10" s="683">
        <v>2129</v>
      </c>
      <c r="E10" s="683">
        <v>2634</v>
      </c>
      <c r="F10" s="683">
        <v>3213</v>
      </c>
      <c r="G10" s="683">
        <v>3717</v>
      </c>
      <c r="H10" s="683">
        <v>4165</v>
      </c>
      <c r="I10" s="683">
        <v>4299</v>
      </c>
      <c r="J10" s="684">
        <f t="shared" si="0"/>
        <v>135</v>
      </c>
    </row>
    <row r="11" spans="1:10" ht="16.5" customHeight="1">
      <c r="A11" s="443" t="s">
        <v>49</v>
      </c>
      <c r="B11" s="685">
        <v>30.3</v>
      </c>
      <c r="C11" s="683">
        <v>287</v>
      </c>
      <c r="D11" s="683">
        <v>366</v>
      </c>
      <c r="E11" s="683">
        <v>478</v>
      </c>
      <c r="F11" s="683">
        <v>630</v>
      </c>
      <c r="G11" s="683">
        <v>808</v>
      </c>
      <c r="H11" s="683">
        <v>1031</v>
      </c>
      <c r="I11" s="683">
        <v>1111</v>
      </c>
      <c r="J11" s="684">
        <f t="shared" si="0"/>
        <v>37</v>
      </c>
    </row>
    <row r="12" spans="1:10" ht="25.5">
      <c r="A12" s="483" t="s">
        <v>50</v>
      </c>
      <c r="B12" s="471">
        <v>21.8</v>
      </c>
      <c r="C12" s="470">
        <v>204</v>
      </c>
      <c r="D12" s="470">
        <v>231</v>
      </c>
      <c r="E12" s="470">
        <v>255</v>
      </c>
      <c r="F12" s="470">
        <v>282</v>
      </c>
      <c r="G12" s="470">
        <v>315</v>
      </c>
      <c r="H12" s="470">
        <v>347</v>
      </c>
      <c r="I12" s="470">
        <v>355</v>
      </c>
      <c r="J12" s="638">
        <f t="shared" si="0"/>
        <v>16</v>
      </c>
    </row>
    <row r="13" spans="1:10" ht="28.5" customHeight="1">
      <c r="A13" s="483" t="s">
        <v>51</v>
      </c>
      <c r="B13" s="471">
        <v>20.5</v>
      </c>
      <c r="C13" s="470">
        <v>220</v>
      </c>
      <c r="D13" s="470">
        <v>288</v>
      </c>
      <c r="E13" s="470">
        <v>364</v>
      </c>
      <c r="F13" s="470">
        <v>445</v>
      </c>
      <c r="G13" s="470">
        <v>526</v>
      </c>
      <c r="H13" s="470">
        <v>596</v>
      </c>
      <c r="I13" s="470">
        <v>617</v>
      </c>
      <c r="J13" s="638">
        <f t="shared" si="0"/>
        <v>30</v>
      </c>
    </row>
    <row r="14" spans="1:10" ht="28.5" customHeight="1">
      <c r="A14" s="483" t="s">
        <v>52</v>
      </c>
      <c r="B14" s="471">
        <v>8.6</v>
      </c>
      <c r="C14" s="470">
        <v>16</v>
      </c>
      <c r="D14" s="470">
        <v>20</v>
      </c>
      <c r="E14" s="470">
        <v>23</v>
      </c>
      <c r="F14" s="470">
        <v>27</v>
      </c>
      <c r="G14" s="470">
        <v>31</v>
      </c>
      <c r="H14" s="470">
        <v>37</v>
      </c>
      <c r="I14" s="470">
        <v>38</v>
      </c>
      <c r="J14" s="638">
        <f t="shared" si="0"/>
        <v>4</v>
      </c>
    </row>
    <row r="15" spans="1:10" ht="19.5" customHeight="1"/>
    <row r="16" spans="1:10" ht="15" customHeight="1">
      <c r="A16" s="472" t="s">
        <v>1489</v>
      </c>
      <c r="B16" s="34"/>
      <c r="C16" s="34"/>
      <c r="D16" s="34"/>
      <c r="E16" s="34"/>
      <c r="F16" s="34"/>
      <c r="G16" s="34"/>
      <c r="H16" s="34"/>
      <c r="I16" s="34"/>
    </row>
    <row r="17" spans="1:9" ht="15" customHeight="1">
      <c r="A17" s="472" t="s">
        <v>1490</v>
      </c>
      <c r="B17" s="34"/>
      <c r="C17" s="34"/>
      <c r="D17" s="34"/>
      <c r="E17" s="34"/>
      <c r="F17" s="34"/>
      <c r="G17" s="34"/>
      <c r="H17" s="34"/>
      <c r="I17" s="34"/>
    </row>
    <row r="18" spans="1:9" ht="15" customHeight="1">
      <c r="A18" s="18" t="s">
        <v>1318</v>
      </c>
      <c r="B18" s="34"/>
      <c r="C18" s="34"/>
      <c r="D18" s="34"/>
      <c r="E18" s="34"/>
      <c r="F18" s="34"/>
      <c r="G18" s="34"/>
      <c r="H18" s="34"/>
      <c r="I18" s="34"/>
    </row>
    <row r="19" spans="1:9" ht="15" customHeight="1">
      <c r="A19" s="18" t="s">
        <v>611</v>
      </c>
      <c r="B19" s="34"/>
      <c r="C19" s="34"/>
      <c r="D19" s="34"/>
      <c r="E19" s="34"/>
      <c r="F19" s="34"/>
      <c r="G19" s="34"/>
      <c r="H19" s="34"/>
      <c r="I19" s="34"/>
    </row>
    <row r="20" spans="1:9" ht="15" customHeight="1">
      <c r="A20" s="34"/>
      <c r="B20" s="34"/>
      <c r="C20" s="34"/>
      <c r="D20" s="34"/>
      <c r="E20" s="34"/>
      <c r="F20" s="34"/>
      <c r="G20" s="34"/>
      <c r="H20" s="34"/>
      <c r="I20" s="34"/>
    </row>
    <row r="21" spans="1:9" ht="16.5" customHeight="1">
      <c r="A21" s="472" t="s">
        <v>1471</v>
      </c>
      <c r="B21" s="472"/>
      <c r="C21" s="472"/>
      <c r="D21" s="472"/>
      <c r="E21" s="472"/>
      <c r="F21" s="472"/>
      <c r="G21" s="472"/>
      <c r="H21" s="472"/>
      <c r="I21" s="472"/>
    </row>
    <row r="22" spans="1:9" ht="15">
      <c r="A22" s="19"/>
      <c r="B22" s="19"/>
      <c r="C22" s="19"/>
      <c r="D22" s="19"/>
      <c r="E22" s="19"/>
      <c r="F22" s="19"/>
      <c r="G22" s="19"/>
      <c r="H22" s="19"/>
      <c r="I22" s="19"/>
    </row>
    <row r="23" spans="1:9" ht="15">
      <c r="A23" s="18"/>
      <c r="B23" s="19"/>
      <c r="C23" s="19"/>
      <c r="D23" s="19"/>
      <c r="E23" s="19"/>
      <c r="F23" s="19"/>
      <c r="G23" s="19"/>
      <c r="H23" s="19"/>
      <c r="I23" s="19"/>
    </row>
    <row r="24" spans="1:9" ht="15">
      <c r="A24" s="18"/>
      <c r="B24" s="19"/>
      <c r="C24" s="19"/>
      <c r="D24" s="19"/>
      <c r="E24" s="19"/>
      <c r="F24" s="19"/>
      <c r="G24" s="19"/>
      <c r="H24" s="19"/>
      <c r="I24" s="19"/>
    </row>
    <row r="25" spans="1:9" ht="15">
      <c r="A25" s="19"/>
      <c r="B25" s="19"/>
      <c r="C25" s="19"/>
      <c r="D25" s="19"/>
      <c r="E25" s="19"/>
      <c r="F25" s="19"/>
      <c r="G25" s="19"/>
      <c r="H25" s="19"/>
      <c r="I25" s="19"/>
    </row>
    <row r="26" spans="1:9" ht="15">
      <c r="A26" s="19"/>
      <c r="B26" s="19"/>
      <c r="C26" s="19"/>
      <c r="D26" s="19"/>
      <c r="E26" s="19"/>
      <c r="F26" s="19"/>
      <c r="G26" s="19"/>
      <c r="H26" s="19"/>
      <c r="I26" s="19"/>
    </row>
    <row r="27" spans="1:9" ht="15">
      <c r="A27" s="19"/>
      <c r="B27" s="19"/>
      <c r="C27" s="19"/>
      <c r="D27" s="19"/>
      <c r="E27" s="19"/>
      <c r="F27" s="19"/>
      <c r="G27" s="19"/>
      <c r="H27" s="19"/>
      <c r="I27" s="19"/>
    </row>
  </sheetData>
  <mergeCells count="6">
    <mergeCell ref="A4:A6"/>
    <mergeCell ref="B4:B6"/>
    <mergeCell ref="I4:J4"/>
    <mergeCell ref="C5:I5"/>
    <mergeCell ref="J5:J6"/>
    <mergeCell ref="C6:I6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47"/>
  <sheetViews>
    <sheetView workbookViewId="0">
      <selection activeCell="G2" sqref="G2"/>
    </sheetView>
  </sheetViews>
  <sheetFormatPr defaultRowHeight="12.75"/>
  <cols>
    <col min="1" max="1" width="23.85546875" style="128" customWidth="1"/>
    <col min="2" max="2" width="7.140625" style="128" customWidth="1"/>
    <col min="3" max="7" width="10.140625" style="126" customWidth="1"/>
    <col min="8" max="16384" width="9.140625" style="126"/>
  </cols>
  <sheetData>
    <row r="1" spans="1:7">
      <c r="A1" s="950" t="s">
        <v>1524</v>
      </c>
      <c r="B1" s="951"/>
      <c r="C1" s="951"/>
      <c r="D1" s="951"/>
      <c r="E1" s="951"/>
      <c r="F1" s="951"/>
      <c r="G1" s="951"/>
    </row>
    <row r="2" spans="1:7" ht="13.5">
      <c r="A2" s="127" t="s">
        <v>231</v>
      </c>
      <c r="B2" s="127"/>
    </row>
    <row r="4" spans="1:7" ht="17.25" customHeight="1">
      <c r="A4" s="952" t="s">
        <v>232</v>
      </c>
      <c r="B4" s="955" t="s">
        <v>75</v>
      </c>
      <c r="C4" s="958" t="s">
        <v>233</v>
      </c>
      <c r="D4" s="961" t="s">
        <v>234</v>
      </c>
      <c r="E4" s="961"/>
      <c r="F4" s="961"/>
      <c r="G4" s="961"/>
    </row>
    <row r="5" spans="1:7" ht="30.75" customHeight="1">
      <c r="A5" s="953"/>
      <c r="B5" s="956"/>
      <c r="C5" s="959"/>
      <c r="D5" s="129">
        <v>1</v>
      </c>
      <c r="E5" s="130">
        <v>2</v>
      </c>
      <c r="F5" s="130">
        <v>3</v>
      </c>
      <c r="G5" s="131" t="s">
        <v>235</v>
      </c>
    </row>
    <row r="6" spans="1:7" ht="17.25" customHeight="1">
      <c r="A6" s="954"/>
      <c r="B6" s="957"/>
      <c r="C6" s="960"/>
      <c r="D6" s="961" t="s">
        <v>236</v>
      </c>
      <c r="E6" s="961"/>
      <c r="F6" s="961"/>
      <c r="G6" s="961"/>
    </row>
    <row r="7" spans="1:7">
      <c r="A7" s="949"/>
      <c r="B7" s="949"/>
      <c r="C7" s="949"/>
      <c r="D7" s="949"/>
      <c r="E7" s="949"/>
      <c r="F7" s="949"/>
      <c r="G7" s="949"/>
    </row>
    <row r="8" spans="1:7">
      <c r="A8" s="132" t="s">
        <v>77</v>
      </c>
      <c r="B8" s="133">
        <v>2012</v>
      </c>
      <c r="C8" s="91">
        <v>78952</v>
      </c>
      <c r="D8" s="46">
        <v>48.1</v>
      </c>
      <c r="E8" s="46">
        <v>35.1</v>
      </c>
      <c r="F8" s="46">
        <v>11.9</v>
      </c>
      <c r="G8" s="51">
        <v>4.9000000000000004</v>
      </c>
    </row>
    <row r="9" spans="1:7">
      <c r="A9" s="132" t="s">
        <v>1163</v>
      </c>
      <c r="B9" s="133">
        <v>2012</v>
      </c>
      <c r="C9" s="91">
        <v>115893</v>
      </c>
      <c r="D9" s="46">
        <v>50.6</v>
      </c>
      <c r="E9" s="46">
        <v>37.1</v>
      </c>
      <c r="F9" s="46">
        <v>9.1999999999999993</v>
      </c>
      <c r="G9" s="51">
        <v>3.1</v>
      </c>
    </row>
    <row r="10" spans="1:7" ht="15.75">
      <c r="A10" s="132" t="s">
        <v>237</v>
      </c>
      <c r="B10" s="133">
        <v>2010</v>
      </c>
      <c r="C10" s="97">
        <v>130100</v>
      </c>
      <c r="D10" s="46">
        <v>43.9</v>
      </c>
      <c r="E10" s="46">
        <v>33.4</v>
      </c>
      <c r="F10" s="46">
        <v>13.9</v>
      </c>
      <c r="G10" s="51">
        <v>7.4</v>
      </c>
    </row>
    <row r="11" spans="1:7" ht="30">
      <c r="A11" s="134" t="s">
        <v>238</v>
      </c>
      <c r="B11" s="135">
        <v>2010</v>
      </c>
      <c r="C11" s="298">
        <v>33528</v>
      </c>
      <c r="D11" s="159">
        <v>47.5</v>
      </c>
      <c r="E11" s="159">
        <v>36</v>
      </c>
      <c r="F11" s="159">
        <v>11.5</v>
      </c>
      <c r="G11" s="160">
        <v>4.4000000000000004</v>
      </c>
    </row>
    <row r="12" spans="1:7" ht="15.75">
      <c r="A12" s="132" t="s">
        <v>239</v>
      </c>
      <c r="B12" s="133">
        <v>2012</v>
      </c>
      <c r="C12" s="91">
        <v>69121</v>
      </c>
      <c r="D12" s="46">
        <v>51.7</v>
      </c>
      <c r="E12" s="46">
        <v>35.200000000000003</v>
      </c>
      <c r="F12" s="46">
        <v>7.3</v>
      </c>
      <c r="G12" s="51">
        <v>5.2</v>
      </c>
    </row>
    <row r="13" spans="1:7" ht="15.75">
      <c r="A13" s="132" t="s">
        <v>240</v>
      </c>
      <c r="B13" s="133">
        <v>2012</v>
      </c>
      <c r="C13" s="91">
        <v>41771</v>
      </c>
      <c r="D13" s="136">
        <v>46.6</v>
      </c>
      <c r="E13" s="136">
        <v>34.799999999999997</v>
      </c>
      <c r="F13" s="136">
        <v>11.9</v>
      </c>
      <c r="G13" s="137">
        <v>5.8</v>
      </c>
    </row>
    <row r="14" spans="1:7">
      <c r="A14" s="138" t="s">
        <v>241</v>
      </c>
      <c r="B14" s="133">
        <v>2009</v>
      </c>
      <c r="C14" s="91">
        <v>8642</v>
      </c>
      <c r="D14" s="46">
        <v>41.6</v>
      </c>
      <c r="E14" s="46">
        <v>31.2</v>
      </c>
      <c r="F14" s="46">
        <v>15.7</v>
      </c>
      <c r="G14" s="51">
        <v>7.6</v>
      </c>
    </row>
    <row r="15" spans="1:7">
      <c r="A15" s="144" t="s">
        <v>462</v>
      </c>
      <c r="B15" s="135">
        <v>2012</v>
      </c>
      <c r="C15" s="298">
        <v>108576</v>
      </c>
      <c r="D15" s="159">
        <v>47.4</v>
      </c>
      <c r="E15" s="159">
        <v>38.5</v>
      </c>
      <c r="F15" s="159">
        <v>10.1</v>
      </c>
      <c r="G15" s="160">
        <v>4</v>
      </c>
    </row>
    <row r="16" spans="1:7" ht="15.75">
      <c r="A16" s="132" t="s">
        <v>242</v>
      </c>
      <c r="B16" s="133">
        <v>2012</v>
      </c>
      <c r="C16" s="139">
        <v>57916</v>
      </c>
      <c r="D16" s="140">
        <v>44.9</v>
      </c>
      <c r="E16" s="140">
        <v>36.6</v>
      </c>
      <c r="F16" s="140">
        <v>12.9</v>
      </c>
      <c r="G16" s="141">
        <v>4.4000000000000004</v>
      </c>
    </row>
    <row r="17" spans="1:7">
      <c r="A17" s="132" t="s">
        <v>78</v>
      </c>
      <c r="B17" s="133">
        <v>2012</v>
      </c>
      <c r="C17" s="91">
        <v>14056</v>
      </c>
      <c r="D17" s="46">
        <v>41.1</v>
      </c>
      <c r="E17" s="46">
        <v>37.9</v>
      </c>
      <c r="F17" s="46">
        <v>14.6</v>
      </c>
      <c r="G17" s="51">
        <v>6.3</v>
      </c>
    </row>
    <row r="18" spans="1:7">
      <c r="A18" s="132" t="s">
        <v>91</v>
      </c>
      <c r="B18" s="133">
        <v>2012</v>
      </c>
      <c r="C18" s="91">
        <v>59493</v>
      </c>
      <c r="D18" s="46">
        <v>41.1</v>
      </c>
      <c r="E18" s="46">
        <v>34</v>
      </c>
      <c r="F18" s="46">
        <v>14.9</v>
      </c>
      <c r="G18" s="51">
        <v>10</v>
      </c>
    </row>
    <row r="19" spans="1:7">
      <c r="A19" s="132" t="s">
        <v>79</v>
      </c>
      <c r="B19" s="133">
        <v>2006</v>
      </c>
      <c r="C19" s="97">
        <v>830288</v>
      </c>
      <c r="D19" s="46">
        <v>57.8</v>
      </c>
      <c r="E19" s="46">
        <v>27.4</v>
      </c>
      <c r="F19" s="46">
        <v>10.3</v>
      </c>
      <c r="G19" s="51">
        <v>4.5</v>
      </c>
    </row>
    <row r="20" spans="1:7">
      <c r="A20" s="132" t="s">
        <v>243</v>
      </c>
      <c r="B20" s="133">
        <v>2012</v>
      </c>
      <c r="C20" s="91">
        <v>100371</v>
      </c>
      <c r="D20" s="46">
        <v>51.1</v>
      </c>
      <c r="E20" s="46">
        <v>36</v>
      </c>
      <c r="F20" s="46">
        <v>9.6</v>
      </c>
      <c r="G20" s="51">
        <v>3.3</v>
      </c>
    </row>
    <row r="21" spans="1:7">
      <c r="A21" s="132" t="s">
        <v>92</v>
      </c>
      <c r="B21" s="133">
        <v>2012</v>
      </c>
      <c r="C21" s="91">
        <v>452273</v>
      </c>
      <c r="D21" s="46">
        <v>59.4</v>
      </c>
      <c r="E21" s="46">
        <v>31.9</v>
      </c>
      <c r="F21" s="46">
        <v>6.6</v>
      </c>
      <c r="G21" s="51">
        <v>2.1</v>
      </c>
    </row>
    <row r="22" spans="1:7">
      <c r="A22" s="132" t="s">
        <v>463</v>
      </c>
      <c r="B22" s="133">
        <v>2012</v>
      </c>
      <c r="C22" s="91">
        <v>175959</v>
      </c>
      <c r="D22" s="46">
        <v>46.4</v>
      </c>
      <c r="E22" s="46">
        <v>36.6</v>
      </c>
      <c r="F22" s="46">
        <v>12.3</v>
      </c>
      <c r="G22" s="51">
        <v>4.8</v>
      </c>
    </row>
    <row r="23" spans="1:7" ht="15.75">
      <c r="A23" s="132" t="s">
        <v>244</v>
      </c>
      <c r="B23" s="133">
        <v>2012</v>
      </c>
      <c r="C23" s="91">
        <v>72225</v>
      </c>
      <c r="D23" s="136">
        <v>38.700000000000003</v>
      </c>
      <c r="E23" s="136">
        <v>34.700000000000003</v>
      </c>
      <c r="F23" s="136">
        <v>17.399999999999999</v>
      </c>
      <c r="G23" s="137">
        <v>8.9</v>
      </c>
    </row>
    <row r="24" spans="1:7">
      <c r="A24" s="132" t="s">
        <v>245</v>
      </c>
      <c r="B24" s="133">
        <v>2012</v>
      </c>
      <c r="C24" s="91">
        <v>4533</v>
      </c>
      <c r="D24" s="46">
        <v>39.6</v>
      </c>
      <c r="E24" s="46">
        <v>34.1</v>
      </c>
      <c r="F24" s="46">
        <v>19.7</v>
      </c>
      <c r="G24" s="51">
        <v>6.6</v>
      </c>
    </row>
    <row r="25" spans="1:7" ht="15.75">
      <c r="A25" s="132" t="s">
        <v>335</v>
      </c>
      <c r="B25" s="133">
        <v>2012</v>
      </c>
      <c r="C25" s="91">
        <v>30459</v>
      </c>
      <c r="D25" s="46">
        <v>46.9</v>
      </c>
      <c r="E25" s="46">
        <v>37.5</v>
      </c>
      <c r="F25" s="46">
        <v>10.9</v>
      </c>
      <c r="G25" s="51">
        <v>4.7</v>
      </c>
    </row>
    <row r="26" spans="1:7" ht="15.75">
      <c r="A26" s="132" t="s">
        <v>1164</v>
      </c>
      <c r="B26" s="133">
        <v>2012</v>
      </c>
      <c r="C26" s="91">
        <v>19897</v>
      </c>
      <c r="D26" s="46">
        <v>46.2</v>
      </c>
      <c r="E26" s="46">
        <v>36.299999999999997</v>
      </c>
      <c r="F26" s="46">
        <v>12</v>
      </c>
      <c r="G26" s="51">
        <v>5.4</v>
      </c>
    </row>
    <row r="27" spans="1:7" ht="15.75">
      <c r="A27" s="132" t="s">
        <v>246</v>
      </c>
      <c r="B27" s="133">
        <v>2010</v>
      </c>
      <c r="C27" s="142">
        <v>24296</v>
      </c>
      <c r="D27" s="136">
        <v>44.9</v>
      </c>
      <c r="E27" s="136">
        <v>34.9</v>
      </c>
      <c r="F27" s="136">
        <v>13.7</v>
      </c>
      <c r="G27" s="137">
        <v>5.9</v>
      </c>
    </row>
    <row r="28" spans="1:7">
      <c r="A28" s="132" t="s">
        <v>247</v>
      </c>
      <c r="B28" s="133">
        <v>2012</v>
      </c>
      <c r="C28" s="91">
        <v>673544</v>
      </c>
      <c r="D28" s="46">
        <v>49.4</v>
      </c>
      <c r="E28" s="46">
        <v>34.4</v>
      </c>
      <c r="F28" s="46">
        <v>11.1</v>
      </c>
      <c r="G28" s="51">
        <v>5</v>
      </c>
    </row>
    <row r="29" spans="1:7" ht="15.75">
      <c r="A29" s="132" t="s">
        <v>1165</v>
      </c>
      <c r="B29" s="133">
        <v>2012</v>
      </c>
      <c r="C29" s="91">
        <v>60255</v>
      </c>
      <c r="D29" s="46">
        <v>42.5</v>
      </c>
      <c r="E29" s="46">
        <v>37.200000000000003</v>
      </c>
      <c r="F29" s="46">
        <v>15</v>
      </c>
      <c r="G29" s="51">
        <v>5</v>
      </c>
    </row>
    <row r="30" spans="1:7" ht="16.5">
      <c r="A30" s="143" t="s">
        <v>248</v>
      </c>
      <c r="B30" s="525">
        <v>2012</v>
      </c>
      <c r="C30" s="526">
        <v>386257</v>
      </c>
      <c r="D30" s="527">
        <v>48.7</v>
      </c>
      <c r="E30" s="527">
        <v>36.299999999999997</v>
      </c>
      <c r="F30" s="527">
        <v>10.199999999999999</v>
      </c>
      <c r="G30" s="528">
        <v>4.7</v>
      </c>
    </row>
    <row r="31" spans="1:7" ht="15.75">
      <c r="A31" s="132" t="s">
        <v>1166</v>
      </c>
      <c r="B31" s="133">
        <v>2012</v>
      </c>
      <c r="C31" s="91">
        <v>89841</v>
      </c>
      <c r="D31" s="136">
        <v>54.3</v>
      </c>
      <c r="E31" s="136">
        <v>33.9</v>
      </c>
      <c r="F31" s="136">
        <v>8.6</v>
      </c>
      <c r="G31" s="137">
        <v>3</v>
      </c>
    </row>
    <row r="32" spans="1:7">
      <c r="A32" s="145" t="s">
        <v>249</v>
      </c>
      <c r="B32" s="133">
        <v>2012</v>
      </c>
      <c r="C32" s="91">
        <v>201104</v>
      </c>
      <c r="D32" s="46">
        <v>51</v>
      </c>
      <c r="E32" s="46">
        <v>30.5</v>
      </c>
      <c r="F32" s="46">
        <v>9.1999999999999993</v>
      </c>
      <c r="G32" s="51">
        <v>9.3000000000000007</v>
      </c>
    </row>
    <row r="33" spans="1:7" ht="15.75">
      <c r="A33" s="134" t="s">
        <v>450</v>
      </c>
      <c r="B33" s="133">
        <v>2012</v>
      </c>
      <c r="C33" s="91">
        <v>67257</v>
      </c>
      <c r="D33" s="46">
        <v>50.8</v>
      </c>
      <c r="E33" s="46">
        <v>34.6</v>
      </c>
      <c r="F33" s="46">
        <v>10.4</v>
      </c>
      <c r="G33" s="51">
        <v>4.0999999999999996</v>
      </c>
    </row>
    <row r="34" spans="1:7">
      <c r="A34" s="146" t="s">
        <v>94</v>
      </c>
      <c r="B34" s="133">
        <v>2012</v>
      </c>
      <c r="C34" s="91">
        <v>55535</v>
      </c>
      <c r="D34" s="46">
        <v>45.4</v>
      </c>
      <c r="E34" s="46">
        <v>34.200000000000003</v>
      </c>
      <c r="F34" s="46">
        <v>11.5</v>
      </c>
      <c r="G34" s="51">
        <v>8.9</v>
      </c>
    </row>
    <row r="35" spans="1:7">
      <c r="A35" s="132" t="s">
        <v>250</v>
      </c>
      <c r="B35" s="133">
        <v>2012</v>
      </c>
      <c r="C35" s="91">
        <v>21938</v>
      </c>
      <c r="D35" s="46">
        <v>48</v>
      </c>
      <c r="E35" s="46">
        <v>38.6</v>
      </c>
      <c r="F35" s="46">
        <v>10.3</v>
      </c>
      <c r="G35" s="51">
        <v>3.2</v>
      </c>
    </row>
    <row r="36" spans="1:7">
      <c r="A36" s="132" t="s">
        <v>95</v>
      </c>
      <c r="B36" s="133">
        <v>2012</v>
      </c>
      <c r="C36" s="91">
        <v>82164</v>
      </c>
      <c r="D36" s="46">
        <v>48.5</v>
      </c>
      <c r="E36" s="46">
        <v>37.1</v>
      </c>
      <c r="F36" s="46">
        <v>11.1</v>
      </c>
      <c r="G36" s="51">
        <v>3.3</v>
      </c>
    </row>
    <row r="37" spans="1:7" ht="15.75">
      <c r="A37" s="132" t="s">
        <v>251</v>
      </c>
      <c r="B37" s="133">
        <v>2012</v>
      </c>
      <c r="C37" s="91">
        <v>113177</v>
      </c>
      <c r="D37" s="46">
        <v>44</v>
      </c>
      <c r="E37" s="46">
        <v>37.200000000000003</v>
      </c>
      <c r="F37" s="46">
        <v>13.1</v>
      </c>
      <c r="G37" s="51">
        <v>5.6</v>
      </c>
    </row>
    <row r="38" spans="1:7" ht="15.75">
      <c r="A38" s="132" t="s">
        <v>252</v>
      </c>
      <c r="B38" s="133">
        <v>2012</v>
      </c>
      <c r="C38" s="180">
        <v>520705</v>
      </c>
      <c r="D38" s="46">
        <v>48.1</v>
      </c>
      <c r="E38" s="46">
        <v>36.1</v>
      </c>
      <c r="F38" s="46">
        <v>10.5</v>
      </c>
      <c r="G38" s="51">
        <v>5.3</v>
      </c>
    </row>
    <row r="39" spans="1:7">
      <c r="A39" s="132" t="s">
        <v>96</v>
      </c>
      <c r="B39" s="133">
        <v>2012</v>
      </c>
      <c r="C39" s="91">
        <v>90269</v>
      </c>
      <c r="D39" s="46">
        <v>46.1</v>
      </c>
      <c r="E39" s="46">
        <v>32.6</v>
      </c>
      <c r="F39" s="46">
        <v>13.2</v>
      </c>
      <c r="G39" s="51">
        <v>8</v>
      </c>
    </row>
    <row r="40" spans="1:7" ht="25.5">
      <c r="A40" s="147" t="s">
        <v>1167</v>
      </c>
      <c r="B40" s="732">
        <v>2011</v>
      </c>
      <c r="C40" s="733">
        <v>113178</v>
      </c>
      <c r="D40" s="119">
        <v>42</v>
      </c>
      <c r="E40" s="119">
        <v>36.200000000000003</v>
      </c>
      <c r="F40" s="119">
        <v>13.9</v>
      </c>
      <c r="G40" s="93">
        <v>7.8</v>
      </c>
    </row>
    <row r="41" spans="1:7">
      <c r="C41" s="128"/>
      <c r="D41" s="128"/>
      <c r="E41" s="128"/>
      <c r="F41" s="128"/>
      <c r="G41" s="128"/>
    </row>
    <row r="42" spans="1:7">
      <c r="A42" s="128" t="s">
        <v>253</v>
      </c>
    </row>
    <row r="43" spans="1:7">
      <c r="A43" s="148" t="s">
        <v>254</v>
      </c>
    </row>
    <row r="44" spans="1:7">
      <c r="C44" s="149"/>
      <c r="D44" s="150"/>
      <c r="E44" s="150"/>
      <c r="F44" s="150"/>
      <c r="G44" s="150"/>
    </row>
    <row r="45" spans="1:7">
      <c r="A45" s="149" t="s">
        <v>1648</v>
      </c>
      <c r="B45" s="149"/>
      <c r="C45" s="149"/>
      <c r="D45" s="150"/>
      <c r="E45" s="150"/>
      <c r="F45" s="150"/>
      <c r="G45" s="150"/>
    </row>
    <row r="46" spans="1:7">
      <c r="C46" s="149"/>
      <c r="D46" s="150"/>
      <c r="E46" s="150"/>
      <c r="F46" s="150"/>
      <c r="G46" s="150"/>
    </row>
    <row r="47" spans="1:7">
      <c r="C47" s="149"/>
      <c r="D47" s="150"/>
      <c r="E47" s="150"/>
      <c r="F47" s="150"/>
      <c r="G47" s="150"/>
    </row>
  </sheetData>
  <mergeCells count="7">
    <mergeCell ref="A7:G7"/>
    <mergeCell ref="A1:G1"/>
    <mergeCell ref="A4:A6"/>
    <mergeCell ref="B4:B6"/>
    <mergeCell ref="C4:C6"/>
    <mergeCell ref="D4:G4"/>
    <mergeCell ref="D6:G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102"/>
  <sheetViews>
    <sheetView zoomScaleNormal="100" workbookViewId="0">
      <selection activeCell="K2" sqref="K2"/>
    </sheetView>
  </sheetViews>
  <sheetFormatPr defaultColWidth="10" defaultRowHeight="12.75"/>
  <cols>
    <col min="1" max="1" width="16.7109375" style="52" customWidth="1"/>
    <col min="2" max="2" width="5.42578125" style="74" customWidth="1"/>
    <col min="3" max="8" width="6.28515625" style="49" customWidth="1"/>
    <col min="9" max="9" width="6.28515625" style="151" customWidth="1"/>
    <col min="10" max="10" width="9" style="50" customWidth="1"/>
    <col min="11" max="11" width="10" style="50"/>
    <col min="12" max="255" width="10" style="49"/>
    <col min="256" max="256" width="16.7109375" style="49" customWidth="1"/>
    <col min="257" max="257" width="5.42578125" style="49" customWidth="1"/>
    <col min="258" max="265" width="6.28515625" style="49" customWidth="1"/>
    <col min="266" max="266" width="9" style="49" customWidth="1"/>
    <col min="267" max="511" width="10" style="49"/>
    <col min="512" max="512" width="16.7109375" style="49" customWidth="1"/>
    <col min="513" max="513" width="5.42578125" style="49" customWidth="1"/>
    <col min="514" max="521" width="6.28515625" style="49" customWidth="1"/>
    <col min="522" max="522" width="9" style="49" customWidth="1"/>
    <col min="523" max="767" width="10" style="49"/>
    <col min="768" max="768" width="16.7109375" style="49" customWidth="1"/>
    <col min="769" max="769" width="5.42578125" style="49" customWidth="1"/>
    <col min="770" max="777" width="6.28515625" style="49" customWidth="1"/>
    <col min="778" max="778" width="9" style="49" customWidth="1"/>
    <col min="779" max="1023" width="10" style="49"/>
    <col min="1024" max="1024" width="16.7109375" style="49" customWidth="1"/>
    <col min="1025" max="1025" width="5.42578125" style="49" customWidth="1"/>
    <col min="1026" max="1033" width="6.28515625" style="49" customWidth="1"/>
    <col min="1034" max="1034" width="9" style="49" customWidth="1"/>
    <col min="1035" max="1279" width="10" style="49"/>
    <col min="1280" max="1280" width="16.7109375" style="49" customWidth="1"/>
    <col min="1281" max="1281" width="5.42578125" style="49" customWidth="1"/>
    <col min="1282" max="1289" width="6.28515625" style="49" customWidth="1"/>
    <col min="1290" max="1290" width="9" style="49" customWidth="1"/>
    <col min="1291" max="1535" width="10" style="49"/>
    <col min="1536" max="1536" width="16.7109375" style="49" customWidth="1"/>
    <col min="1537" max="1537" width="5.42578125" style="49" customWidth="1"/>
    <col min="1538" max="1545" width="6.28515625" style="49" customWidth="1"/>
    <col min="1546" max="1546" width="9" style="49" customWidth="1"/>
    <col min="1547" max="1791" width="10" style="49"/>
    <col min="1792" max="1792" width="16.7109375" style="49" customWidth="1"/>
    <col min="1793" max="1793" width="5.42578125" style="49" customWidth="1"/>
    <col min="1794" max="1801" width="6.28515625" style="49" customWidth="1"/>
    <col min="1802" max="1802" width="9" style="49" customWidth="1"/>
    <col min="1803" max="2047" width="10" style="49"/>
    <col min="2048" max="2048" width="16.7109375" style="49" customWidth="1"/>
    <col min="2049" max="2049" width="5.42578125" style="49" customWidth="1"/>
    <col min="2050" max="2057" width="6.28515625" style="49" customWidth="1"/>
    <col min="2058" max="2058" width="9" style="49" customWidth="1"/>
    <col min="2059" max="2303" width="10" style="49"/>
    <col min="2304" max="2304" width="16.7109375" style="49" customWidth="1"/>
    <col min="2305" max="2305" width="5.42578125" style="49" customWidth="1"/>
    <col min="2306" max="2313" width="6.28515625" style="49" customWidth="1"/>
    <col min="2314" max="2314" width="9" style="49" customWidth="1"/>
    <col min="2315" max="2559" width="10" style="49"/>
    <col min="2560" max="2560" width="16.7109375" style="49" customWidth="1"/>
    <col min="2561" max="2561" width="5.42578125" style="49" customWidth="1"/>
    <col min="2562" max="2569" width="6.28515625" style="49" customWidth="1"/>
    <col min="2570" max="2570" width="9" style="49" customWidth="1"/>
    <col min="2571" max="2815" width="10" style="49"/>
    <col min="2816" max="2816" width="16.7109375" style="49" customWidth="1"/>
    <col min="2817" max="2817" width="5.42578125" style="49" customWidth="1"/>
    <col min="2818" max="2825" width="6.28515625" style="49" customWidth="1"/>
    <col min="2826" max="2826" width="9" style="49" customWidth="1"/>
    <col min="2827" max="3071" width="10" style="49"/>
    <col min="3072" max="3072" width="16.7109375" style="49" customWidth="1"/>
    <col min="3073" max="3073" width="5.42578125" style="49" customWidth="1"/>
    <col min="3074" max="3081" width="6.28515625" style="49" customWidth="1"/>
    <col min="3082" max="3082" width="9" style="49" customWidth="1"/>
    <col min="3083" max="3327" width="10" style="49"/>
    <col min="3328" max="3328" width="16.7109375" style="49" customWidth="1"/>
    <col min="3329" max="3329" width="5.42578125" style="49" customWidth="1"/>
    <col min="3330" max="3337" width="6.28515625" style="49" customWidth="1"/>
    <col min="3338" max="3338" width="9" style="49" customWidth="1"/>
    <col min="3339" max="3583" width="10" style="49"/>
    <col min="3584" max="3584" width="16.7109375" style="49" customWidth="1"/>
    <col min="3585" max="3585" width="5.42578125" style="49" customWidth="1"/>
    <col min="3586" max="3593" width="6.28515625" style="49" customWidth="1"/>
    <col min="3594" max="3594" width="9" style="49" customWidth="1"/>
    <col min="3595" max="3839" width="10" style="49"/>
    <col min="3840" max="3840" width="16.7109375" style="49" customWidth="1"/>
    <col min="3841" max="3841" width="5.42578125" style="49" customWidth="1"/>
    <col min="3842" max="3849" width="6.28515625" style="49" customWidth="1"/>
    <col min="3850" max="3850" width="9" style="49" customWidth="1"/>
    <col min="3851" max="4095" width="10" style="49"/>
    <col min="4096" max="4096" width="16.7109375" style="49" customWidth="1"/>
    <col min="4097" max="4097" width="5.42578125" style="49" customWidth="1"/>
    <col min="4098" max="4105" width="6.28515625" style="49" customWidth="1"/>
    <col min="4106" max="4106" width="9" style="49" customWidth="1"/>
    <col min="4107" max="4351" width="10" style="49"/>
    <col min="4352" max="4352" width="16.7109375" style="49" customWidth="1"/>
    <col min="4353" max="4353" width="5.42578125" style="49" customWidth="1"/>
    <col min="4354" max="4361" width="6.28515625" style="49" customWidth="1"/>
    <col min="4362" max="4362" width="9" style="49" customWidth="1"/>
    <col min="4363" max="4607" width="10" style="49"/>
    <col min="4608" max="4608" width="16.7109375" style="49" customWidth="1"/>
    <col min="4609" max="4609" width="5.42578125" style="49" customWidth="1"/>
    <col min="4610" max="4617" width="6.28515625" style="49" customWidth="1"/>
    <col min="4618" max="4618" width="9" style="49" customWidth="1"/>
    <col min="4619" max="4863" width="10" style="49"/>
    <col min="4864" max="4864" width="16.7109375" style="49" customWidth="1"/>
    <col min="4865" max="4865" width="5.42578125" style="49" customWidth="1"/>
    <col min="4866" max="4873" width="6.28515625" style="49" customWidth="1"/>
    <col min="4874" max="4874" width="9" style="49" customWidth="1"/>
    <col min="4875" max="5119" width="10" style="49"/>
    <col min="5120" max="5120" width="16.7109375" style="49" customWidth="1"/>
    <col min="5121" max="5121" width="5.42578125" style="49" customWidth="1"/>
    <col min="5122" max="5129" width="6.28515625" style="49" customWidth="1"/>
    <col min="5130" max="5130" width="9" style="49" customWidth="1"/>
    <col min="5131" max="5375" width="10" style="49"/>
    <col min="5376" max="5376" width="16.7109375" style="49" customWidth="1"/>
    <col min="5377" max="5377" width="5.42578125" style="49" customWidth="1"/>
    <col min="5378" max="5385" width="6.28515625" style="49" customWidth="1"/>
    <col min="5386" max="5386" width="9" style="49" customWidth="1"/>
    <col min="5387" max="5631" width="10" style="49"/>
    <col min="5632" max="5632" width="16.7109375" style="49" customWidth="1"/>
    <col min="5633" max="5633" width="5.42578125" style="49" customWidth="1"/>
    <col min="5634" max="5641" width="6.28515625" style="49" customWidth="1"/>
    <col min="5642" max="5642" width="9" style="49" customWidth="1"/>
    <col min="5643" max="5887" width="10" style="49"/>
    <col min="5888" max="5888" width="16.7109375" style="49" customWidth="1"/>
    <col min="5889" max="5889" width="5.42578125" style="49" customWidth="1"/>
    <col min="5890" max="5897" width="6.28515625" style="49" customWidth="1"/>
    <col min="5898" max="5898" width="9" style="49" customWidth="1"/>
    <col min="5899" max="6143" width="10" style="49"/>
    <col min="6144" max="6144" width="16.7109375" style="49" customWidth="1"/>
    <col min="6145" max="6145" width="5.42578125" style="49" customWidth="1"/>
    <col min="6146" max="6153" width="6.28515625" style="49" customWidth="1"/>
    <col min="6154" max="6154" width="9" style="49" customWidth="1"/>
    <col min="6155" max="6399" width="10" style="49"/>
    <col min="6400" max="6400" width="16.7109375" style="49" customWidth="1"/>
    <col min="6401" max="6401" width="5.42578125" style="49" customWidth="1"/>
    <col min="6402" max="6409" width="6.28515625" style="49" customWidth="1"/>
    <col min="6410" max="6410" width="9" style="49" customWidth="1"/>
    <col min="6411" max="6655" width="10" style="49"/>
    <col min="6656" max="6656" width="16.7109375" style="49" customWidth="1"/>
    <col min="6657" max="6657" width="5.42578125" style="49" customWidth="1"/>
    <col min="6658" max="6665" width="6.28515625" style="49" customWidth="1"/>
    <col min="6666" max="6666" width="9" style="49" customWidth="1"/>
    <col min="6667" max="6911" width="10" style="49"/>
    <col min="6912" max="6912" width="16.7109375" style="49" customWidth="1"/>
    <col min="6913" max="6913" width="5.42578125" style="49" customWidth="1"/>
    <col min="6914" max="6921" width="6.28515625" style="49" customWidth="1"/>
    <col min="6922" max="6922" width="9" style="49" customWidth="1"/>
    <col min="6923" max="7167" width="10" style="49"/>
    <col min="7168" max="7168" width="16.7109375" style="49" customWidth="1"/>
    <col min="7169" max="7169" width="5.42578125" style="49" customWidth="1"/>
    <col min="7170" max="7177" width="6.28515625" style="49" customWidth="1"/>
    <col min="7178" max="7178" width="9" style="49" customWidth="1"/>
    <col min="7179" max="7423" width="10" style="49"/>
    <col min="7424" max="7424" width="16.7109375" style="49" customWidth="1"/>
    <col min="7425" max="7425" width="5.42578125" style="49" customWidth="1"/>
    <col min="7426" max="7433" width="6.28515625" style="49" customWidth="1"/>
    <col min="7434" max="7434" width="9" style="49" customWidth="1"/>
    <col min="7435" max="7679" width="10" style="49"/>
    <col min="7680" max="7680" width="16.7109375" style="49" customWidth="1"/>
    <col min="7681" max="7681" width="5.42578125" style="49" customWidth="1"/>
    <col min="7682" max="7689" width="6.28515625" style="49" customWidth="1"/>
    <col min="7690" max="7690" width="9" style="49" customWidth="1"/>
    <col min="7691" max="7935" width="10" style="49"/>
    <col min="7936" max="7936" width="16.7109375" style="49" customWidth="1"/>
    <col min="7937" max="7937" width="5.42578125" style="49" customWidth="1"/>
    <col min="7938" max="7945" width="6.28515625" style="49" customWidth="1"/>
    <col min="7946" max="7946" width="9" style="49" customWidth="1"/>
    <col min="7947" max="8191" width="10" style="49"/>
    <col min="8192" max="8192" width="16.7109375" style="49" customWidth="1"/>
    <col min="8193" max="8193" width="5.42578125" style="49" customWidth="1"/>
    <col min="8194" max="8201" width="6.28515625" style="49" customWidth="1"/>
    <col min="8202" max="8202" width="9" style="49" customWidth="1"/>
    <col min="8203" max="8447" width="10" style="49"/>
    <col min="8448" max="8448" width="16.7109375" style="49" customWidth="1"/>
    <col min="8449" max="8449" width="5.42578125" style="49" customWidth="1"/>
    <col min="8450" max="8457" width="6.28515625" style="49" customWidth="1"/>
    <col min="8458" max="8458" width="9" style="49" customWidth="1"/>
    <col min="8459" max="8703" width="10" style="49"/>
    <col min="8704" max="8704" width="16.7109375" style="49" customWidth="1"/>
    <col min="8705" max="8705" width="5.42578125" style="49" customWidth="1"/>
    <col min="8706" max="8713" width="6.28515625" style="49" customWidth="1"/>
    <col min="8714" max="8714" width="9" style="49" customWidth="1"/>
    <col min="8715" max="8959" width="10" style="49"/>
    <col min="8960" max="8960" width="16.7109375" style="49" customWidth="1"/>
    <col min="8961" max="8961" width="5.42578125" style="49" customWidth="1"/>
    <col min="8962" max="8969" width="6.28515625" style="49" customWidth="1"/>
    <col min="8970" max="8970" width="9" style="49" customWidth="1"/>
    <col min="8971" max="9215" width="10" style="49"/>
    <col min="9216" max="9216" width="16.7109375" style="49" customWidth="1"/>
    <col min="9217" max="9217" width="5.42578125" style="49" customWidth="1"/>
    <col min="9218" max="9225" width="6.28515625" style="49" customWidth="1"/>
    <col min="9226" max="9226" width="9" style="49" customWidth="1"/>
    <col min="9227" max="9471" width="10" style="49"/>
    <col min="9472" max="9472" width="16.7109375" style="49" customWidth="1"/>
    <col min="9473" max="9473" width="5.42578125" style="49" customWidth="1"/>
    <col min="9474" max="9481" width="6.28515625" style="49" customWidth="1"/>
    <col min="9482" max="9482" width="9" style="49" customWidth="1"/>
    <col min="9483" max="9727" width="10" style="49"/>
    <col min="9728" max="9728" width="16.7109375" style="49" customWidth="1"/>
    <col min="9729" max="9729" width="5.42578125" style="49" customWidth="1"/>
    <col min="9730" max="9737" width="6.28515625" style="49" customWidth="1"/>
    <col min="9738" max="9738" width="9" style="49" customWidth="1"/>
    <col min="9739" max="9983" width="10" style="49"/>
    <col min="9984" max="9984" width="16.7109375" style="49" customWidth="1"/>
    <col min="9985" max="9985" width="5.42578125" style="49" customWidth="1"/>
    <col min="9986" max="9993" width="6.28515625" style="49" customWidth="1"/>
    <col min="9994" max="9994" width="9" style="49" customWidth="1"/>
    <col min="9995" max="10239" width="10" style="49"/>
    <col min="10240" max="10240" width="16.7109375" style="49" customWidth="1"/>
    <col min="10241" max="10241" width="5.42578125" style="49" customWidth="1"/>
    <col min="10242" max="10249" width="6.28515625" style="49" customWidth="1"/>
    <col min="10250" max="10250" width="9" style="49" customWidth="1"/>
    <col min="10251" max="10495" width="10" style="49"/>
    <col min="10496" max="10496" width="16.7109375" style="49" customWidth="1"/>
    <col min="10497" max="10497" width="5.42578125" style="49" customWidth="1"/>
    <col min="10498" max="10505" width="6.28515625" style="49" customWidth="1"/>
    <col min="10506" max="10506" width="9" style="49" customWidth="1"/>
    <col min="10507" max="10751" width="10" style="49"/>
    <col min="10752" max="10752" width="16.7109375" style="49" customWidth="1"/>
    <col min="10753" max="10753" width="5.42578125" style="49" customWidth="1"/>
    <col min="10754" max="10761" width="6.28515625" style="49" customWidth="1"/>
    <col min="10762" max="10762" width="9" style="49" customWidth="1"/>
    <col min="10763" max="11007" width="10" style="49"/>
    <col min="11008" max="11008" width="16.7109375" style="49" customWidth="1"/>
    <col min="11009" max="11009" width="5.42578125" style="49" customWidth="1"/>
    <col min="11010" max="11017" width="6.28515625" style="49" customWidth="1"/>
    <col min="11018" max="11018" width="9" style="49" customWidth="1"/>
    <col min="11019" max="11263" width="10" style="49"/>
    <col min="11264" max="11264" width="16.7109375" style="49" customWidth="1"/>
    <col min="11265" max="11265" width="5.42578125" style="49" customWidth="1"/>
    <col min="11266" max="11273" width="6.28515625" style="49" customWidth="1"/>
    <col min="11274" max="11274" width="9" style="49" customWidth="1"/>
    <col min="11275" max="11519" width="10" style="49"/>
    <col min="11520" max="11520" width="16.7109375" style="49" customWidth="1"/>
    <col min="11521" max="11521" width="5.42578125" style="49" customWidth="1"/>
    <col min="11522" max="11529" width="6.28515625" style="49" customWidth="1"/>
    <col min="11530" max="11530" width="9" style="49" customWidth="1"/>
    <col min="11531" max="11775" width="10" style="49"/>
    <col min="11776" max="11776" width="16.7109375" style="49" customWidth="1"/>
    <col min="11777" max="11777" width="5.42578125" style="49" customWidth="1"/>
    <col min="11778" max="11785" width="6.28515625" style="49" customWidth="1"/>
    <col min="11786" max="11786" width="9" style="49" customWidth="1"/>
    <col min="11787" max="12031" width="10" style="49"/>
    <col min="12032" max="12032" width="16.7109375" style="49" customWidth="1"/>
    <col min="12033" max="12033" width="5.42578125" style="49" customWidth="1"/>
    <col min="12034" max="12041" width="6.28515625" style="49" customWidth="1"/>
    <col min="12042" max="12042" width="9" style="49" customWidth="1"/>
    <col min="12043" max="12287" width="10" style="49"/>
    <col min="12288" max="12288" width="16.7109375" style="49" customWidth="1"/>
    <col min="12289" max="12289" width="5.42578125" style="49" customWidth="1"/>
    <col min="12290" max="12297" width="6.28515625" style="49" customWidth="1"/>
    <col min="12298" max="12298" width="9" style="49" customWidth="1"/>
    <col min="12299" max="12543" width="10" style="49"/>
    <col min="12544" max="12544" width="16.7109375" style="49" customWidth="1"/>
    <col min="12545" max="12545" width="5.42578125" style="49" customWidth="1"/>
    <col min="12546" max="12553" width="6.28515625" style="49" customWidth="1"/>
    <col min="12554" max="12554" width="9" style="49" customWidth="1"/>
    <col min="12555" max="12799" width="10" style="49"/>
    <col min="12800" max="12800" width="16.7109375" style="49" customWidth="1"/>
    <col min="12801" max="12801" width="5.42578125" style="49" customWidth="1"/>
    <col min="12802" max="12809" width="6.28515625" style="49" customWidth="1"/>
    <col min="12810" max="12810" width="9" style="49" customWidth="1"/>
    <col min="12811" max="13055" width="10" style="49"/>
    <col min="13056" max="13056" width="16.7109375" style="49" customWidth="1"/>
    <col min="13057" max="13057" width="5.42578125" style="49" customWidth="1"/>
    <col min="13058" max="13065" width="6.28515625" style="49" customWidth="1"/>
    <col min="13066" max="13066" width="9" style="49" customWidth="1"/>
    <col min="13067" max="13311" width="10" style="49"/>
    <col min="13312" max="13312" width="16.7109375" style="49" customWidth="1"/>
    <col min="13313" max="13313" width="5.42578125" style="49" customWidth="1"/>
    <col min="13314" max="13321" width="6.28515625" style="49" customWidth="1"/>
    <col min="13322" max="13322" width="9" style="49" customWidth="1"/>
    <col min="13323" max="13567" width="10" style="49"/>
    <col min="13568" max="13568" width="16.7109375" style="49" customWidth="1"/>
    <col min="13569" max="13569" width="5.42578125" style="49" customWidth="1"/>
    <col min="13570" max="13577" width="6.28515625" style="49" customWidth="1"/>
    <col min="13578" max="13578" width="9" style="49" customWidth="1"/>
    <col min="13579" max="13823" width="10" style="49"/>
    <col min="13824" max="13824" width="16.7109375" style="49" customWidth="1"/>
    <col min="13825" max="13825" width="5.42578125" style="49" customWidth="1"/>
    <col min="13826" max="13833" width="6.28515625" style="49" customWidth="1"/>
    <col min="13834" max="13834" width="9" style="49" customWidth="1"/>
    <col min="13835" max="14079" width="10" style="49"/>
    <col min="14080" max="14080" width="16.7109375" style="49" customWidth="1"/>
    <col min="14081" max="14081" width="5.42578125" style="49" customWidth="1"/>
    <col min="14082" max="14089" width="6.28515625" style="49" customWidth="1"/>
    <col min="14090" max="14090" width="9" style="49" customWidth="1"/>
    <col min="14091" max="14335" width="10" style="49"/>
    <col min="14336" max="14336" width="16.7109375" style="49" customWidth="1"/>
    <col min="14337" max="14337" width="5.42578125" style="49" customWidth="1"/>
    <col min="14338" max="14345" width="6.28515625" style="49" customWidth="1"/>
    <col min="14346" max="14346" width="9" style="49" customWidth="1"/>
    <col min="14347" max="14591" width="10" style="49"/>
    <col min="14592" max="14592" width="16.7109375" style="49" customWidth="1"/>
    <col min="14593" max="14593" width="5.42578125" style="49" customWidth="1"/>
    <col min="14594" max="14601" width="6.28515625" style="49" customWidth="1"/>
    <col min="14602" max="14602" width="9" style="49" customWidth="1"/>
    <col min="14603" max="14847" width="10" style="49"/>
    <col min="14848" max="14848" width="16.7109375" style="49" customWidth="1"/>
    <col min="14849" max="14849" width="5.42578125" style="49" customWidth="1"/>
    <col min="14850" max="14857" width="6.28515625" style="49" customWidth="1"/>
    <col min="14858" max="14858" width="9" style="49" customWidth="1"/>
    <col min="14859" max="15103" width="10" style="49"/>
    <col min="15104" max="15104" width="16.7109375" style="49" customWidth="1"/>
    <col min="15105" max="15105" width="5.42578125" style="49" customWidth="1"/>
    <col min="15106" max="15113" width="6.28515625" style="49" customWidth="1"/>
    <col min="15114" max="15114" width="9" style="49" customWidth="1"/>
    <col min="15115" max="15359" width="10" style="49"/>
    <col min="15360" max="15360" width="16.7109375" style="49" customWidth="1"/>
    <col min="15361" max="15361" width="5.42578125" style="49" customWidth="1"/>
    <col min="15362" max="15369" width="6.28515625" style="49" customWidth="1"/>
    <col min="15370" max="15370" width="9" style="49" customWidth="1"/>
    <col min="15371" max="15615" width="10" style="49"/>
    <col min="15616" max="15616" width="16.7109375" style="49" customWidth="1"/>
    <col min="15617" max="15617" width="5.42578125" style="49" customWidth="1"/>
    <col min="15618" max="15625" width="6.28515625" style="49" customWidth="1"/>
    <col min="15626" max="15626" width="9" style="49" customWidth="1"/>
    <col min="15627" max="15871" width="10" style="49"/>
    <col min="15872" max="15872" width="16.7109375" style="49" customWidth="1"/>
    <col min="15873" max="15873" width="5.42578125" style="49" customWidth="1"/>
    <col min="15874" max="15881" width="6.28515625" style="49" customWidth="1"/>
    <col min="15882" max="15882" width="9" style="49" customWidth="1"/>
    <col min="15883" max="16127" width="10" style="49"/>
    <col min="16128" max="16128" width="16.7109375" style="49" customWidth="1"/>
    <col min="16129" max="16129" width="5.42578125" style="49" customWidth="1"/>
    <col min="16130" max="16137" width="6.28515625" style="49" customWidth="1"/>
    <col min="16138" max="16138" width="9" style="49" customWidth="1"/>
    <col min="16139" max="16384" width="10" style="49"/>
  </cols>
  <sheetData>
    <row r="1" spans="1:11" s="48" customFormat="1">
      <c r="A1" s="734" t="s">
        <v>1525</v>
      </c>
      <c r="B1" s="734"/>
      <c r="C1" s="734"/>
      <c r="D1" s="735"/>
      <c r="I1" s="157"/>
      <c r="J1" s="322"/>
      <c r="K1" s="322"/>
    </row>
    <row r="2" spans="1:11" ht="13.5">
      <c r="A2" s="736" t="s">
        <v>255</v>
      </c>
      <c r="B2" s="737"/>
      <c r="C2" s="738"/>
      <c r="D2" s="738"/>
    </row>
    <row r="3" spans="1:11" ht="10.5" customHeight="1"/>
    <row r="4" spans="1:11" ht="29.45" customHeight="1">
      <c r="A4" s="964" t="s">
        <v>256</v>
      </c>
      <c r="B4" s="965" t="s">
        <v>22</v>
      </c>
      <c r="C4" s="968" t="s">
        <v>1181</v>
      </c>
      <c r="D4" s="969"/>
      <c r="E4" s="969"/>
      <c r="F4" s="969"/>
      <c r="G4" s="969"/>
      <c r="H4" s="969"/>
      <c r="I4" s="970"/>
      <c r="J4" s="947" t="s">
        <v>425</v>
      </c>
      <c r="K4" s="947" t="s">
        <v>257</v>
      </c>
    </row>
    <row r="5" spans="1:11" ht="30" customHeight="1">
      <c r="A5" s="964"/>
      <c r="B5" s="966"/>
      <c r="C5" s="971"/>
      <c r="D5" s="972"/>
      <c r="E5" s="972"/>
      <c r="F5" s="972"/>
      <c r="G5" s="972"/>
      <c r="H5" s="972"/>
      <c r="I5" s="973"/>
      <c r="J5" s="974"/>
      <c r="K5" s="974"/>
    </row>
    <row r="6" spans="1:11" ht="51" customHeight="1">
      <c r="A6" s="964"/>
      <c r="B6" s="967"/>
      <c r="C6" s="152" t="s">
        <v>258</v>
      </c>
      <c r="D6" s="152" t="s">
        <v>259</v>
      </c>
      <c r="E6" s="152" t="s">
        <v>260</v>
      </c>
      <c r="F6" s="152" t="s">
        <v>261</v>
      </c>
      <c r="G6" s="152" t="s">
        <v>76</v>
      </c>
      <c r="H6" s="152" t="s">
        <v>262</v>
      </c>
      <c r="I6" s="153" t="s">
        <v>263</v>
      </c>
      <c r="J6" s="948"/>
      <c r="K6" s="948"/>
    </row>
    <row r="7" spans="1:11" ht="18.75" customHeight="1">
      <c r="A7" s="975" t="s">
        <v>1530</v>
      </c>
      <c r="B7" s="975"/>
      <c r="C7" s="975"/>
      <c r="D7" s="975"/>
      <c r="E7" s="975"/>
      <c r="F7" s="975"/>
      <c r="G7" s="975"/>
      <c r="H7" s="975"/>
      <c r="I7" s="975"/>
      <c r="J7" s="975"/>
      <c r="K7" s="975"/>
    </row>
    <row r="8" spans="1:11" s="154" customFormat="1" ht="14.25" customHeight="1">
      <c r="A8" s="82" t="s">
        <v>264</v>
      </c>
      <c r="B8" s="181">
        <v>2000</v>
      </c>
      <c r="C8" s="182">
        <v>13.7</v>
      </c>
      <c r="D8" s="182">
        <v>65.5</v>
      </c>
      <c r="E8" s="182">
        <v>96.8</v>
      </c>
      <c r="F8" s="182">
        <v>67</v>
      </c>
      <c r="G8" s="182">
        <v>25.2</v>
      </c>
      <c r="H8" s="182">
        <v>4.7</v>
      </c>
      <c r="I8" s="182">
        <v>0.1</v>
      </c>
      <c r="J8" s="183">
        <v>1.36</v>
      </c>
      <c r="K8" s="44">
        <v>28.2</v>
      </c>
    </row>
    <row r="9" spans="1:11" s="154" customFormat="1" ht="14.25" customHeight="1">
      <c r="A9" s="184" t="s">
        <v>264</v>
      </c>
      <c r="B9" s="181">
        <v>2012</v>
      </c>
      <c r="C9" s="182">
        <v>8.6</v>
      </c>
      <c r="D9" s="182">
        <v>43.7</v>
      </c>
      <c r="E9" s="182">
        <v>87.6</v>
      </c>
      <c r="F9" s="182">
        <v>92.7</v>
      </c>
      <c r="G9" s="182">
        <v>45.9</v>
      </c>
      <c r="H9" s="182">
        <v>8.9</v>
      </c>
      <c r="I9" s="182">
        <v>0.5</v>
      </c>
      <c r="J9" s="183">
        <v>1.44</v>
      </c>
      <c r="K9" s="44">
        <v>30.2</v>
      </c>
    </row>
    <row r="10" spans="1:11" ht="14.25" customHeight="1">
      <c r="A10" s="82" t="s">
        <v>265</v>
      </c>
      <c r="B10" s="181">
        <v>1999</v>
      </c>
      <c r="C10" s="182">
        <v>13.7</v>
      </c>
      <c r="D10" s="182">
        <v>60.3</v>
      </c>
      <c r="E10" s="182">
        <v>91</v>
      </c>
      <c r="F10" s="182">
        <v>65.900000000000006</v>
      </c>
      <c r="G10" s="182">
        <v>25.5</v>
      </c>
      <c r="H10" s="182">
        <v>5.0999999999999996</v>
      </c>
      <c r="I10" s="46">
        <v>0.3</v>
      </c>
      <c r="J10" s="183">
        <v>1.31</v>
      </c>
      <c r="K10" s="529" t="s">
        <v>270</v>
      </c>
    </row>
    <row r="11" spans="1:11" ht="14.25" customHeight="1">
      <c r="A11" s="184" t="s">
        <v>266</v>
      </c>
      <c r="B11" s="181">
        <v>2012</v>
      </c>
      <c r="C11" s="182">
        <v>22.4</v>
      </c>
      <c r="D11" s="182">
        <v>93.7</v>
      </c>
      <c r="E11" s="182">
        <v>110.8</v>
      </c>
      <c r="F11" s="182">
        <v>69</v>
      </c>
      <c r="G11" s="182">
        <v>27</v>
      </c>
      <c r="H11" s="182">
        <v>4.4000000000000004</v>
      </c>
      <c r="I11" s="46">
        <v>0.1</v>
      </c>
      <c r="J11" s="183">
        <v>1.62</v>
      </c>
      <c r="K11" s="529" t="s">
        <v>1168</v>
      </c>
    </row>
    <row r="12" spans="1:11" ht="14.25" customHeight="1">
      <c r="A12" s="82" t="s">
        <v>267</v>
      </c>
      <c r="B12" s="181">
        <v>2000</v>
      </c>
      <c r="C12" s="182">
        <v>45.6</v>
      </c>
      <c r="D12" s="182">
        <v>89.7</v>
      </c>
      <c r="E12" s="182">
        <v>72.900000000000006</v>
      </c>
      <c r="F12" s="182">
        <v>32.299999999999997</v>
      </c>
      <c r="G12" s="182">
        <v>9.5</v>
      </c>
      <c r="H12" s="182">
        <v>1.9</v>
      </c>
      <c r="I12" s="46">
        <v>0.1</v>
      </c>
      <c r="J12" s="183">
        <v>1.26</v>
      </c>
      <c r="K12" s="44">
        <v>25</v>
      </c>
    </row>
    <row r="13" spans="1:11" ht="14.25" customHeight="1">
      <c r="A13" s="184" t="s">
        <v>268</v>
      </c>
      <c r="B13" s="181">
        <v>2012</v>
      </c>
      <c r="C13" s="182">
        <v>42.5</v>
      </c>
      <c r="D13" s="182">
        <v>70.099999999999994</v>
      </c>
      <c r="E13" s="182">
        <v>88.9</v>
      </c>
      <c r="F13" s="182">
        <v>65.8</v>
      </c>
      <c r="G13" s="182">
        <v>27.6</v>
      </c>
      <c r="H13" s="182">
        <v>4.4000000000000004</v>
      </c>
      <c r="I13" s="182">
        <v>0.3</v>
      </c>
      <c r="J13" s="183">
        <v>1.5</v>
      </c>
      <c r="K13" s="44">
        <v>27.1</v>
      </c>
    </row>
    <row r="14" spans="1:11" s="96" customFormat="1" ht="14.25" customHeight="1">
      <c r="A14" s="82" t="s">
        <v>269</v>
      </c>
      <c r="B14" s="181">
        <v>2001</v>
      </c>
      <c r="C14" s="182">
        <v>16.600000000000001</v>
      </c>
      <c r="D14" s="182">
        <v>77.2</v>
      </c>
      <c r="E14" s="182">
        <v>103.1</v>
      </c>
      <c r="F14" s="182">
        <v>64.5</v>
      </c>
      <c r="G14" s="182">
        <v>24.7</v>
      </c>
      <c r="H14" s="182">
        <v>4.4000000000000004</v>
      </c>
      <c r="I14" s="182">
        <v>0.2</v>
      </c>
      <c r="J14" s="183">
        <v>1.46</v>
      </c>
      <c r="K14" s="529">
        <v>27.8</v>
      </c>
    </row>
    <row r="15" spans="1:11" s="96" customFormat="1" ht="14.25" customHeight="1">
      <c r="A15" s="184" t="s">
        <v>271</v>
      </c>
      <c r="B15" s="181">
        <v>2012</v>
      </c>
      <c r="C15" s="43">
        <v>11.4</v>
      </c>
      <c r="D15" s="182">
        <v>54.3</v>
      </c>
      <c r="E15" s="43">
        <v>98.5</v>
      </c>
      <c r="F15" s="182">
        <v>91.3</v>
      </c>
      <c r="G15" s="43">
        <v>39.700000000000003</v>
      </c>
      <c r="H15" s="182">
        <v>7.5</v>
      </c>
      <c r="I15" s="182">
        <v>0.4</v>
      </c>
      <c r="J15" s="183">
        <v>1.51</v>
      </c>
      <c r="K15" s="44">
        <v>29.4</v>
      </c>
    </row>
    <row r="16" spans="1:11" s="96" customFormat="1" ht="14.25" customHeight="1">
      <c r="A16" s="82" t="s">
        <v>272</v>
      </c>
      <c r="B16" s="181">
        <v>2005</v>
      </c>
      <c r="C16" s="43">
        <v>16</v>
      </c>
      <c r="D16" s="182">
        <v>80.2</v>
      </c>
      <c r="E16" s="43">
        <v>105.9</v>
      </c>
      <c r="F16" s="182">
        <v>76.3</v>
      </c>
      <c r="G16" s="43">
        <v>33.9</v>
      </c>
      <c r="H16" s="182">
        <v>7.7</v>
      </c>
      <c r="I16" s="182">
        <v>0.6</v>
      </c>
      <c r="J16" s="183">
        <v>1.6</v>
      </c>
      <c r="K16" s="44">
        <v>28.4</v>
      </c>
    </row>
    <row r="17" spans="1:11" s="155" customFormat="1" ht="14.25" customHeight="1">
      <c r="A17" s="184" t="s">
        <v>273</v>
      </c>
      <c r="B17" s="181">
        <v>2012</v>
      </c>
      <c r="C17" s="43">
        <v>13.3</v>
      </c>
      <c r="D17" s="182">
        <v>74.400000000000006</v>
      </c>
      <c r="E17" s="43">
        <v>114.6</v>
      </c>
      <c r="F17" s="182">
        <v>89.6</v>
      </c>
      <c r="G17" s="43">
        <v>39.9</v>
      </c>
      <c r="H17" s="182">
        <v>9.5</v>
      </c>
      <c r="I17" s="182">
        <v>0.6</v>
      </c>
      <c r="J17" s="183">
        <v>1.71</v>
      </c>
      <c r="K17" s="44">
        <v>29</v>
      </c>
    </row>
    <row r="18" spans="1:11" s="155" customFormat="1" ht="14.25" customHeight="1">
      <c r="A18" s="190" t="s">
        <v>458</v>
      </c>
      <c r="B18" s="181">
        <v>2000</v>
      </c>
      <c r="C18" s="192">
        <v>13.2</v>
      </c>
      <c r="D18" s="191">
        <v>67.8</v>
      </c>
      <c r="E18" s="192">
        <v>91</v>
      </c>
      <c r="F18" s="191">
        <v>43.2</v>
      </c>
      <c r="G18" s="192">
        <v>14.5</v>
      </c>
      <c r="H18" s="191">
        <v>2.1</v>
      </c>
      <c r="I18" s="159">
        <v>0.1</v>
      </c>
      <c r="J18" s="193">
        <v>1.1499999999999999</v>
      </c>
      <c r="K18" s="192">
        <v>27.2</v>
      </c>
    </row>
    <row r="19" spans="1:11" s="155" customFormat="1" ht="14.25" customHeight="1">
      <c r="A19" s="158" t="s">
        <v>147</v>
      </c>
      <c r="B19" s="181">
        <v>2012</v>
      </c>
      <c r="C19" s="192">
        <v>11.9</v>
      </c>
      <c r="D19" s="191">
        <v>42.4</v>
      </c>
      <c r="E19" s="192">
        <v>93.4</v>
      </c>
      <c r="F19" s="191">
        <v>98</v>
      </c>
      <c r="G19" s="192">
        <v>38.4</v>
      </c>
      <c r="H19" s="191">
        <v>6.6</v>
      </c>
      <c r="I19" s="159">
        <v>0.3</v>
      </c>
      <c r="J19" s="193">
        <v>1.45</v>
      </c>
      <c r="K19" s="192">
        <v>29.8</v>
      </c>
    </row>
    <row r="20" spans="1:11" ht="14.25" customHeight="1">
      <c r="A20" s="82" t="s">
        <v>274</v>
      </c>
      <c r="B20" s="181">
        <v>2000</v>
      </c>
      <c r="C20" s="44">
        <v>7.9</v>
      </c>
      <c r="D20" s="182">
        <v>52.6</v>
      </c>
      <c r="E20" s="44">
        <v>128.5</v>
      </c>
      <c r="F20" s="182">
        <v>115.3</v>
      </c>
      <c r="G20" s="44">
        <v>43.6</v>
      </c>
      <c r="H20" s="182">
        <v>6.7</v>
      </c>
      <c r="I20" s="182">
        <v>0.2</v>
      </c>
      <c r="J20" s="183">
        <v>1.77</v>
      </c>
      <c r="K20" s="44">
        <v>29.7</v>
      </c>
    </row>
    <row r="21" spans="1:11" s="156" customFormat="1" ht="14.25" customHeight="1">
      <c r="A21" s="184" t="s">
        <v>275</v>
      </c>
      <c r="B21" s="181">
        <v>2012</v>
      </c>
      <c r="C21" s="44">
        <v>4.4000000000000004</v>
      </c>
      <c r="D21" s="182">
        <v>37.1</v>
      </c>
      <c r="E21" s="44">
        <v>111.9</v>
      </c>
      <c r="F21" s="182">
        <v>124</v>
      </c>
      <c r="G21" s="44">
        <v>55.5</v>
      </c>
      <c r="H21" s="182">
        <v>10.1</v>
      </c>
      <c r="I21" s="182">
        <v>0.6</v>
      </c>
      <c r="J21" s="183">
        <v>1.73</v>
      </c>
      <c r="K21" s="44">
        <v>30.7</v>
      </c>
    </row>
    <row r="22" spans="1:11" ht="14.25" customHeight="1">
      <c r="A22" s="82" t="s">
        <v>276</v>
      </c>
      <c r="B22" s="181">
        <v>2000</v>
      </c>
      <c r="C22" s="44">
        <v>26.4</v>
      </c>
      <c r="D22" s="182">
        <v>84.6</v>
      </c>
      <c r="E22" s="44">
        <v>82.4</v>
      </c>
      <c r="F22" s="182">
        <v>52.7</v>
      </c>
      <c r="G22" s="44">
        <v>19.5</v>
      </c>
      <c r="H22" s="182">
        <v>4.8</v>
      </c>
      <c r="I22" s="182">
        <v>0.2</v>
      </c>
      <c r="J22" s="183">
        <v>1.36</v>
      </c>
      <c r="K22" s="44">
        <v>26.9</v>
      </c>
    </row>
    <row r="23" spans="1:11" s="156" customFormat="1" ht="14.25" customHeight="1">
      <c r="A23" s="184" t="s">
        <v>277</v>
      </c>
      <c r="B23" s="181">
        <v>2012</v>
      </c>
      <c r="C23" s="44">
        <v>15.3</v>
      </c>
      <c r="D23" s="182">
        <v>56.7</v>
      </c>
      <c r="E23" s="44">
        <v>98</v>
      </c>
      <c r="F23" s="182">
        <v>85.8</v>
      </c>
      <c r="G23" s="44">
        <v>46.2</v>
      </c>
      <c r="H23" s="182">
        <v>11.3</v>
      </c>
      <c r="I23" s="182">
        <v>0.5</v>
      </c>
      <c r="J23" s="183">
        <v>1.56</v>
      </c>
      <c r="K23" s="44">
        <v>29.6</v>
      </c>
    </row>
    <row r="24" spans="1:11" ht="14.25" customHeight="1">
      <c r="A24" s="82" t="s">
        <v>278</v>
      </c>
      <c r="B24" s="181">
        <v>2001</v>
      </c>
      <c r="C24" s="44">
        <v>10</v>
      </c>
      <c r="D24" s="182">
        <v>60.4</v>
      </c>
      <c r="E24" s="44">
        <v>115.6</v>
      </c>
      <c r="F24" s="182">
        <v>102.7</v>
      </c>
      <c r="G24" s="44">
        <v>46.3</v>
      </c>
      <c r="H24" s="182">
        <v>9.3000000000000007</v>
      </c>
      <c r="I24" s="182">
        <v>0.5</v>
      </c>
      <c r="J24" s="183">
        <v>1.73</v>
      </c>
      <c r="K24" s="44">
        <v>29.6</v>
      </c>
    </row>
    <row r="25" spans="1:11" s="156" customFormat="1" ht="14.25" customHeight="1">
      <c r="A25" s="184" t="s">
        <v>279</v>
      </c>
      <c r="B25" s="181">
        <v>2012</v>
      </c>
      <c r="C25" s="44">
        <v>7.5</v>
      </c>
      <c r="D25" s="182">
        <v>53.7</v>
      </c>
      <c r="E25" s="44">
        <v>110.9</v>
      </c>
      <c r="F25" s="182">
        <v>116</v>
      </c>
      <c r="G25" s="44">
        <v>59.9</v>
      </c>
      <c r="H25" s="182">
        <v>12.5</v>
      </c>
      <c r="I25" s="182">
        <v>0.7</v>
      </c>
      <c r="J25" s="183">
        <v>1.8</v>
      </c>
      <c r="K25" s="44">
        <v>30.4</v>
      </c>
    </row>
    <row r="26" spans="1:11" ht="14.25" customHeight="1">
      <c r="A26" s="82" t="s">
        <v>280</v>
      </c>
      <c r="B26" s="181">
        <v>2000</v>
      </c>
      <c r="C26" s="44">
        <v>12.3</v>
      </c>
      <c r="D26" s="182">
        <v>64.099999999999994</v>
      </c>
      <c r="E26" s="44">
        <v>138.69999999999999</v>
      </c>
      <c r="F26" s="182">
        <v>109.3</v>
      </c>
      <c r="G26" s="44">
        <v>45.4</v>
      </c>
      <c r="H26" s="182">
        <v>8.9</v>
      </c>
      <c r="I26" s="182">
        <v>0.3</v>
      </c>
      <c r="J26" s="183">
        <v>1.89</v>
      </c>
      <c r="K26" s="44">
        <v>29.3</v>
      </c>
    </row>
    <row r="27" spans="1:11" s="156" customFormat="1" ht="14.25" customHeight="1">
      <c r="A27" s="184" t="s">
        <v>281</v>
      </c>
      <c r="B27" s="181">
        <v>2012</v>
      </c>
      <c r="C27" s="44">
        <v>10.6</v>
      </c>
      <c r="D27" s="182">
        <v>59.9</v>
      </c>
      <c r="E27" s="44">
        <v>130.9</v>
      </c>
      <c r="F27" s="182">
        <v>126.9</v>
      </c>
      <c r="G27" s="44">
        <v>59.4</v>
      </c>
      <c r="H27" s="182">
        <v>13.2</v>
      </c>
      <c r="I27" s="182">
        <v>0.7</v>
      </c>
      <c r="J27" s="183">
        <v>2.0099999999999998</v>
      </c>
      <c r="K27" s="44">
        <v>30.1</v>
      </c>
    </row>
    <row r="28" spans="1:11" ht="14.25" customHeight="1">
      <c r="A28" s="82" t="s">
        <v>282</v>
      </c>
      <c r="B28" s="181">
        <v>2000</v>
      </c>
      <c r="C28" s="44">
        <v>8.6999999999999993</v>
      </c>
      <c r="D28" s="182">
        <v>44.1</v>
      </c>
      <c r="E28" s="44">
        <v>84</v>
      </c>
      <c r="F28" s="182">
        <v>77.099999999999994</v>
      </c>
      <c r="G28" s="44">
        <v>32.799999999999997</v>
      </c>
      <c r="H28" s="182">
        <v>6.5</v>
      </c>
      <c r="I28" s="182">
        <v>0.7</v>
      </c>
      <c r="J28" s="183">
        <v>1.27</v>
      </c>
      <c r="K28" s="44">
        <v>29.5</v>
      </c>
    </row>
    <row r="29" spans="1:11" s="156" customFormat="1" ht="14.25" customHeight="1">
      <c r="A29" s="184" t="s">
        <v>283</v>
      </c>
      <c r="B29" s="181">
        <v>2012</v>
      </c>
      <c r="C29" s="44">
        <v>8.6</v>
      </c>
      <c r="D29" s="182">
        <v>32.700000000000003</v>
      </c>
      <c r="E29" s="44">
        <v>76.5</v>
      </c>
      <c r="F29" s="182">
        <v>91.6</v>
      </c>
      <c r="G29" s="44">
        <v>47.9</v>
      </c>
      <c r="H29" s="182">
        <v>10.199999999999999</v>
      </c>
      <c r="I29" s="182">
        <v>1.5</v>
      </c>
      <c r="J29" s="183">
        <v>1.34</v>
      </c>
      <c r="K29" s="44">
        <v>30.7</v>
      </c>
    </row>
    <row r="30" spans="1:11" ht="14.25" customHeight="1">
      <c r="A30" s="82" t="s">
        <v>284</v>
      </c>
      <c r="B30" s="181">
        <v>2000</v>
      </c>
      <c r="C30" s="44">
        <v>8.9</v>
      </c>
      <c r="D30" s="182">
        <v>25.7</v>
      </c>
      <c r="E30" s="44">
        <v>67.8</v>
      </c>
      <c r="F30" s="182">
        <v>95.3</v>
      </c>
      <c r="G30" s="44">
        <v>43</v>
      </c>
      <c r="H30" s="182">
        <v>6.7</v>
      </c>
      <c r="I30" s="182">
        <v>0.3</v>
      </c>
      <c r="J30" s="183">
        <v>1.23</v>
      </c>
      <c r="K30" s="44">
        <v>30.7</v>
      </c>
    </row>
    <row r="31" spans="1:11" s="156" customFormat="1" ht="14.25" customHeight="1">
      <c r="A31" s="184" t="s">
        <v>285</v>
      </c>
      <c r="B31" s="181">
        <v>2012</v>
      </c>
      <c r="C31" s="44">
        <v>9</v>
      </c>
      <c r="D31" s="182">
        <v>29.3</v>
      </c>
      <c r="E31" s="44">
        <v>57.9</v>
      </c>
      <c r="F31" s="182">
        <v>91.7</v>
      </c>
      <c r="G31" s="44">
        <v>62.7</v>
      </c>
      <c r="H31" s="182">
        <v>14.1</v>
      </c>
      <c r="I31" s="182">
        <v>0.9</v>
      </c>
      <c r="J31" s="183">
        <v>1.32</v>
      </c>
      <c r="K31" s="44">
        <v>31.6</v>
      </c>
    </row>
    <row r="32" spans="1:11" s="156" customFormat="1" ht="14.25" customHeight="1">
      <c r="A32" s="82" t="s">
        <v>464</v>
      </c>
      <c r="B32" s="181">
        <v>2000</v>
      </c>
      <c r="C32" s="44">
        <v>7.4</v>
      </c>
      <c r="D32" s="182">
        <v>41.4</v>
      </c>
      <c r="E32" s="44">
        <v>112.2</v>
      </c>
      <c r="F32" s="182">
        <v>130.19999999999999</v>
      </c>
      <c r="G32" s="44">
        <v>49.1</v>
      </c>
      <c r="H32" s="182">
        <v>6.6</v>
      </c>
      <c r="I32" s="182">
        <v>0.2</v>
      </c>
      <c r="J32" s="183">
        <v>1.72</v>
      </c>
      <c r="K32" s="44">
        <v>30.3</v>
      </c>
    </row>
    <row r="33" spans="1:12" s="156" customFormat="1" ht="14.25" customHeight="1">
      <c r="A33" s="184" t="s">
        <v>295</v>
      </c>
      <c r="B33" s="181">
        <v>2012</v>
      </c>
      <c r="C33" s="44">
        <v>4.5</v>
      </c>
      <c r="D33" s="182">
        <v>34</v>
      </c>
      <c r="E33" s="44">
        <v>107.1</v>
      </c>
      <c r="F33" s="182">
        <v>130.6</v>
      </c>
      <c r="G33" s="44">
        <v>57.3</v>
      </c>
      <c r="H33" s="182">
        <v>9</v>
      </c>
      <c r="I33" s="182">
        <v>0.4</v>
      </c>
      <c r="J33" s="183">
        <v>1.72</v>
      </c>
      <c r="K33" s="44">
        <v>30.9</v>
      </c>
    </row>
    <row r="34" spans="1:12" ht="14.25" customHeight="1">
      <c r="A34" s="82" t="s">
        <v>286</v>
      </c>
      <c r="B34" s="181">
        <v>2000</v>
      </c>
      <c r="C34" s="44">
        <v>19.600000000000001</v>
      </c>
      <c r="D34" s="182">
        <v>51.5</v>
      </c>
      <c r="E34" s="44">
        <v>93.8</v>
      </c>
      <c r="F34" s="182">
        <v>128</v>
      </c>
      <c r="G34" s="44">
        <v>71.2</v>
      </c>
      <c r="H34" s="182">
        <v>13.4</v>
      </c>
      <c r="I34" s="182">
        <v>0.5</v>
      </c>
      <c r="J34" s="183">
        <v>1.89</v>
      </c>
      <c r="K34" s="44">
        <v>30.4</v>
      </c>
    </row>
    <row r="35" spans="1:12" s="156" customFormat="1" ht="14.25" customHeight="1">
      <c r="A35" s="184" t="s">
        <v>287</v>
      </c>
      <c r="B35" s="181">
        <v>2012</v>
      </c>
      <c r="C35" s="44">
        <v>12.2</v>
      </c>
      <c r="D35" s="182">
        <v>51.3</v>
      </c>
      <c r="E35" s="44">
        <v>88.1</v>
      </c>
      <c r="F35" s="182">
        <v>130.9</v>
      </c>
      <c r="G35" s="44">
        <v>97.9</v>
      </c>
      <c r="H35" s="182">
        <v>22.6</v>
      </c>
      <c r="I35" s="182">
        <v>1.3</v>
      </c>
      <c r="J35" s="183">
        <v>2.0099999999999998</v>
      </c>
      <c r="K35" s="44">
        <v>31.5</v>
      </c>
    </row>
    <row r="36" spans="1:12" ht="14.25" customHeight="1">
      <c r="A36" s="82" t="s">
        <v>288</v>
      </c>
      <c r="B36" s="181">
        <v>2000</v>
      </c>
      <c r="C36" s="44">
        <v>22.9</v>
      </c>
      <c r="D36" s="182">
        <v>88.4</v>
      </c>
      <c r="E36" s="44">
        <v>130.80000000000001</v>
      </c>
      <c r="F36" s="182">
        <v>112</v>
      </c>
      <c r="G36" s="44">
        <v>50.9</v>
      </c>
      <c r="H36" s="182">
        <v>10.5</v>
      </c>
      <c r="I36" s="182">
        <v>0.4</v>
      </c>
      <c r="J36" s="183">
        <v>2.08</v>
      </c>
      <c r="K36" s="44">
        <v>28.9</v>
      </c>
    </row>
    <row r="37" spans="1:12" s="156" customFormat="1" ht="14.25" customHeight="1">
      <c r="A37" s="184" t="s">
        <v>289</v>
      </c>
      <c r="B37" s="181">
        <v>2012</v>
      </c>
      <c r="C37" s="44">
        <v>11.4</v>
      </c>
      <c r="D37" s="182">
        <v>63.3</v>
      </c>
      <c r="E37" s="44">
        <v>134.4</v>
      </c>
      <c r="F37" s="182">
        <v>117.7</v>
      </c>
      <c r="G37" s="44">
        <v>65.8</v>
      </c>
      <c r="H37" s="182">
        <v>15.3</v>
      </c>
      <c r="I37" s="182">
        <v>0.5</v>
      </c>
      <c r="J37" s="183">
        <v>2.04</v>
      </c>
      <c r="K37" s="44">
        <v>30.1</v>
      </c>
    </row>
    <row r="38" spans="1:12" ht="14.25" customHeight="1">
      <c r="A38" s="82" t="s">
        <v>290</v>
      </c>
      <c r="B38" s="181">
        <v>2000</v>
      </c>
      <c r="C38" s="44">
        <v>24.7</v>
      </c>
      <c r="D38" s="182">
        <v>96.3</v>
      </c>
      <c r="E38" s="44">
        <v>84.3</v>
      </c>
      <c r="F38" s="182">
        <v>47.4</v>
      </c>
      <c r="G38" s="44">
        <v>18.7</v>
      </c>
      <c r="H38" s="182">
        <v>4.4000000000000004</v>
      </c>
      <c r="I38" s="182">
        <v>0.2</v>
      </c>
      <c r="J38" s="183">
        <v>1.39</v>
      </c>
      <c r="K38" s="44">
        <v>26.6</v>
      </c>
    </row>
    <row r="39" spans="1:12" s="156" customFormat="1" ht="14.25" customHeight="1">
      <c r="A39" s="184" t="s">
        <v>291</v>
      </c>
      <c r="B39" s="181">
        <v>2012</v>
      </c>
      <c r="C39" s="44">
        <v>14.5</v>
      </c>
      <c r="D39" s="182">
        <v>55.9</v>
      </c>
      <c r="E39" s="44">
        <v>117</v>
      </c>
      <c r="F39" s="182">
        <v>88.6</v>
      </c>
      <c r="G39" s="44">
        <v>35.4</v>
      </c>
      <c r="H39" s="182">
        <v>6.7</v>
      </c>
      <c r="I39" s="182">
        <v>0.2</v>
      </c>
      <c r="J39" s="183">
        <v>1.6</v>
      </c>
      <c r="K39" s="44">
        <v>29</v>
      </c>
    </row>
    <row r="40" spans="1:12" ht="14.25" customHeight="1">
      <c r="A40" s="82" t="s">
        <v>292</v>
      </c>
      <c r="B40" s="181">
        <v>2000</v>
      </c>
      <c r="C40" s="44">
        <v>24.1</v>
      </c>
      <c r="D40" s="182">
        <v>81.7</v>
      </c>
      <c r="E40" s="44">
        <v>77.7</v>
      </c>
      <c r="F40" s="182">
        <v>42.9</v>
      </c>
      <c r="G40" s="44">
        <v>17.8</v>
      </c>
      <c r="H40" s="182">
        <v>3.8</v>
      </c>
      <c r="I40" s="182">
        <v>0.2</v>
      </c>
      <c r="J40" s="183">
        <v>1.25</v>
      </c>
      <c r="K40" s="185">
        <v>26.7</v>
      </c>
      <c r="L40" s="96"/>
    </row>
    <row r="41" spans="1:12" s="156" customFormat="1" ht="14.25" customHeight="1">
      <c r="A41" s="184" t="s">
        <v>293</v>
      </c>
      <c r="B41" s="181">
        <v>2012</v>
      </c>
      <c r="C41" s="44">
        <v>20.3</v>
      </c>
      <c r="D41" s="182">
        <v>58.7</v>
      </c>
      <c r="E41" s="44">
        <v>92.4</v>
      </c>
      <c r="F41" s="182">
        <v>73.3</v>
      </c>
      <c r="G41" s="44">
        <v>37.200000000000003</v>
      </c>
      <c r="H41" s="182">
        <v>7.6</v>
      </c>
      <c r="I41" s="182">
        <v>0.3</v>
      </c>
      <c r="J41" s="183">
        <v>1.44</v>
      </c>
      <c r="K41" s="44">
        <v>28.8</v>
      </c>
    </row>
    <row r="42" spans="1:12" ht="14.25" customHeight="1">
      <c r="A42" s="82" t="s">
        <v>294</v>
      </c>
      <c r="B42" s="181">
        <v>2000</v>
      </c>
      <c r="C42" s="44">
        <v>31.4</v>
      </c>
      <c r="D42" s="182">
        <v>127.3</v>
      </c>
      <c r="E42" s="44">
        <v>133.19999999999999</v>
      </c>
      <c r="F42" s="182">
        <v>61.6</v>
      </c>
      <c r="G42" s="44">
        <v>19.600000000000001</v>
      </c>
      <c r="H42" s="182">
        <v>3.3</v>
      </c>
      <c r="I42" s="46">
        <v>0.2</v>
      </c>
      <c r="J42" s="183">
        <v>1.88</v>
      </c>
      <c r="K42" s="185" t="s">
        <v>1169</v>
      </c>
      <c r="L42" s="530"/>
    </row>
    <row r="43" spans="1:12" s="156" customFormat="1" ht="14.25" customHeight="1">
      <c r="A43" s="184" t="s">
        <v>294</v>
      </c>
      <c r="B43" s="181">
        <v>2012</v>
      </c>
      <c r="C43" s="44">
        <v>19</v>
      </c>
      <c r="D43" s="182">
        <v>72.099999999999994</v>
      </c>
      <c r="E43" s="44">
        <v>103</v>
      </c>
      <c r="F43" s="182">
        <v>76.5</v>
      </c>
      <c r="G43" s="44">
        <v>27.8</v>
      </c>
      <c r="H43" s="46">
        <v>4.0999999999999996</v>
      </c>
      <c r="I43" s="46">
        <v>0.3</v>
      </c>
      <c r="J43" s="183">
        <v>1.51</v>
      </c>
      <c r="K43" s="529">
        <v>28.1</v>
      </c>
    </row>
    <row r="44" spans="1:12" ht="14.25" customHeight="1">
      <c r="A44" s="82" t="s">
        <v>296</v>
      </c>
      <c r="B44" s="181">
        <v>2000</v>
      </c>
      <c r="C44" s="44">
        <v>12.9</v>
      </c>
      <c r="D44" s="182">
        <v>56.9</v>
      </c>
      <c r="E44" s="44">
        <v>92.6</v>
      </c>
      <c r="F44" s="182">
        <v>78.3</v>
      </c>
      <c r="G44" s="44">
        <v>30.3</v>
      </c>
      <c r="H44" s="182">
        <v>5</v>
      </c>
      <c r="I44" s="182">
        <v>0.2</v>
      </c>
      <c r="J44" s="183">
        <v>1.38</v>
      </c>
      <c r="K44" s="185">
        <v>28.8</v>
      </c>
      <c r="L44" s="96"/>
    </row>
    <row r="45" spans="1:12" s="156" customFormat="1" ht="14.25" customHeight="1">
      <c r="A45" s="184" t="s">
        <v>297</v>
      </c>
      <c r="B45" s="181">
        <v>2012</v>
      </c>
      <c r="C45" s="44">
        <v>8</v>
      </c>
      <c r="D45" s="182">
        <v>36.200000000000003</v>
      </c>
      <c r="E45" s="44">
        <v>78.3</v>
      </c>
      <c r="F45" s="182">
        <v>93.9</v>
      </c>
      <c r="G45" s="44">
        <v>50.6</v>
      </c>
      <c r="H45" s="182">
        <v>8.9</v>
      </c>
      <c r="I45" s="182">
        <v>0.4</v>
      </c>
      <c r="J45" s="183">
        <v>1.38</v>
      </c>
      <c r="K45" s="44">
        <v>30.6</v>
      </c>
    </row>
    <row r="46" spans="1:12" ht="14.25" customHeight="1">
      <c r="A46" s="82" t="s">
        <v>298</v>
      </c>
      <c r="B46" s="181">
        <v>2000</v>
      </c>
      <c r="C46" s="44">
        <v>11.7</v>
      </c>
      <c r="D46" s="182">
        <v>67.3</v>
      </c>
      <c r="E46" s="44">
        <v>129.30000000000001</v>
      </c>
      <c r="F46" s="182">
        <v>110.5</v>
      </c>
      <c r="G46" s="44">
        <v>45.7</v>
      </c>
      <c r="H46" s="182">
        <v>7.3</v>
      </c>
      <c r="I46" s="182">
        <v>0.2</v>
      </c>
      <c r="J46" s="183">
        <v>1.85</v>
      </c>
      <c r="K46" s="529" t="s">
        <v>1170</v>
      </c>
    </row>
    <row r="47" spans="1:12" s="156" customFormat="1" ht="14.25" customHeight="1">
      <c r="A47" s="184" t="s">
        <v>299</v>
      </c>
      <c r="B47" s="181">
        <v>2012</v>
      </c>
      <c r="C47" s="44">
        <v>6</v>
      </c>
      <c r="D47" s="182">
        <v>52.6</v>
      </c>
      <c r="E47" s="44">
        <v>117.8</v>
      </c>
      <c r="F47" s="182">
        <v>123.7</v>
      </c>
      <c r="G47" s="44">
        <v>58.3</v>
      </c>
      <c r="H47" s="182">
        <v>10.6</v>
      </c>
      <c r="I47" s="182">
        <v>0.6</v>
      </c>
      <c r="J47" s="183">
        <v>1.85</v>
      </c>
      <c r="K47" s="44">
        <v>30.3</v>
      </c>
    </row>
    <row r="48" spans="1:12" ht="14.25" customHeight="1">
      <c r="A48" s="102" t="s">
        <v>300</v>
      </c>
      <c r="B48" s="186">
        <v>2000</v>
      </c>
      <c r="C48" s="45">
        <v>17</v>
      </c>
      <c r="D48" s="187">
        <v>83.34</v>
      </c>
      <c r="E48" s="45">
        <v>94.59</v>
      </c>
      <c r="F48" s="187">
        <v>51.73</v>
      </c>
      <c r="G48" s="45">
        <v>21.35</v>
      </c>
      <c r="H48" s="187">
        <v>4.76</v>
      </c>
      <c r="I48" s="187">
        <v>0.21</v>
      </c>
      <c r="J48" s="188">
        <v>1.37</v>
      </c>
      <c r="K48" s="45">
        <v>26.1</v>
      </c>
    </row>
    <row r="49" spans="1:11" s="156" customFormat="1" ht="14.25" customHeight="1">
      <c r="A49" s="189" t="s">
        <v>301</v>
      </c>
      <c r="B49" s="186">
        <v>2012</v>
      </c>
      <c r="C49" s="45">
        <v>14.2</v>
      </c>
      <c r="D49" s="187">
        <v>50.8</v>
      </c>
      <c r="E49" s="45">
        <v>89.2</v>
      </c>
      <c r="F49" s="187">
        <v>70.8</v>
      </c>
      <c r="G49" s="45">
        <v>30.6</v>
      </c>
      <c r="H49" s="187">
        <v>6.2</v>
      </c>
      <c r="I49" s="187">
        <v>0.3</v>
      </c>
      <c r="J49" s="188">
        <v>1.3</v>
      </c>
      <c r="K49" s="45">
        <v>29</v>
      </c>
    </row>
    <row r="50" spans="1:11" ht="14.25" customHeight="1">
      <c r="A50" s="82" t="s">
        <v>302</v>
      </c>
      <c r="B50" s="181">
        <v>2000</v>
      </c>
      <c r="C50" s="44">
        <v>21.6</v>
      </c>
      <c r="D50" s="182">
        <v>62.7</v>
      </c>
      <c r="E50" s="44">
        <v>100.7</v>
      </c>
      <c r="F50" s="182">
        <v>84.1</v>
      </c>
      <c r="G50" s="44">
        <v>34.200000000000003</v>
      </c>
      <c r="H50" s="182">
        <v>6.6</v>
      </c>
      <c r="I50" s="182">
        <v>0.5</v>
      </c>
      <c r="J50" s="183">
        <v>1.55</v>
      </c>
      <c r="K50" s="44">
        <v>28.6</v>
      </c>
    </row>
    <row r="51" spans="1:11" s="156" customFormat="1" ht="14.25" customHeight="1">
      <c r="A51" s="184" t="s">
        <v>303</v>
      </c>
      <c r="B51" s="181">
        <v>2012</v>
      </c>
      <c r="C51" s="44">
        <v>12</v>
      </c>
      <c r="D51" s="182">
        <v>37.5</v>
      </c>
      <c r="E51" s="44">
        <v>71.400000000000006</v>
      </c>
      <c r="F51" s="182">
        <v>82.8</v>
      </c>
      <c r="G51" s="44">
        <v>43.4</v>
      </c>
      <c r="H51" s="182">
        <v>9</v>
      </c>
      <c r="I51" s="182">
        <v>0.5</v>
      </c>
      <c r="J51" s="183">
        <v>1.28</v>
      </c>
      <c r="K51" s="44">
        <v>30.2</v>
      </c>
    </row>
    <row r="52" spans="1:11" ht="14.25" customHeight="1">
      <c r="A52" s="82" t="s">
        <v>1146</v>
      </c>
      <c r="B52" s="181">
        <v>1999</v>
      </c>
      <c r="C52" s="44">
        <v>29.3</v>
      </c>
      <c r="D52" s="182">
        <v>92.6</v>
      </c>
      <c r="E52" s="44">
        <v>64.900000000000006</v>
      </c>
      <c r="F52" s="182">
        <v>32.5</v>
      </c>
      <c r="G52" s="44">
        <v>11.2</v>
      </c>
      <c r="H52" s="182">
        <v>2.2000000000000002</v>
      </c>
      <c r="I52" s="182">
        <v>0.1</v>
      </c>
      <c r="J52" s="183">
        <v>1.1599999999999999</v>
      </c>
      <c r="K52" s="185" t="s">
        <v>1171</v>
      </c>
    </row>
    <row r="53" spans="1:11" ht="14.25" customHeight="1">
      <c r="A53" s="184" t="s">
        <v>1145</v>
      </c>
      <c r="B53" s="181">
        <v>2010</v>
      </c>
      <c r="C53" s="44">
        <v>27.3</v>
      </c>
      <c r="D53" s="182">
        <v>87.3</v>
      </c>
      <c r="E53" s="44">
        <v>96.9</v>
      </c>
      <c r="F53" s="182">
        <v>68</v>
      </c>
      <c r="G53" s="44">
        <v>30.4</v>
      </c>
      <c r="H53" s="182">
        <v>5.9</v>
      </c>
      <c r="I53" s="182">
        <v>0.2</v>
      </c>
      <c r="J53" s="337" t="s">
        <v>1173</v>
      </c>
      <c r="K53" s="529" t="s">
        <v>1172</v>
      </c>
    </row>
    <row r="54" spans="1:11" ht="14.25" customHeight="1">
      <c r="A54" s="115" t="s">
        <v>304</v>
      </c>
      <c r="B54" s="181">
        <v>2000</v>
      </c>
      <c r="C54" s="44">
        <v>39</v>
      </c>
      <c r="D54" s="46">
        <v>90.3</v>
      </c>
      <c r="E54" s="44">
        <v>78.2</v>
      </c>
      <c r="F54" s="182">
        <v>38.799999999999997</v>
      </c>
      <c r="G54" s="44">
        <v>13.4</v>
      </c>
      <c r="H54" s="182">
        <v>3.1</v>
      </c>
      <c r="I54" s="182">
        <v>0.2</v>
      </c>
      <c r="J54" s="183">
        <v>1.31</v>
      </c>
      <c r="K54" s="44">
        <v>25.7</v>
      </c>
    </row>
    <row r="55" spans="1:11" ht="14.25" customHeight="1">
      <c r="A55" s="194" t="s">
        <v>305</v>
      </c>
      <c r="B55" s="181">
        <v>2012</v>
      </c>
      <c r="C55" s="44">
        <v>37.5</v>
      </c>
      <c r="D55" s="46">
        <v>75.2</v>
      </c>
      <c r="E55" s="44">
        <v>92.3</v>
      </c>
      <c r="F55" s="182">
        <v>66.400000000000006</v>
      </c>
      <c r="G55" s="44">
        <v>26.9</v>
      </c>
      <c r="H55" s="182">
        <v>4.8</v>
      </c>
      <c r="I55" s="182">
        <v>0.3</v>
      </c>
      <c r="J55" s="183">
        <v>1.53</v>
      </c>
      <c r="K55" s="44">
        <v>27.2</v>
      </c>
    </row>
    <row r="56" spans="1:11" ht="14.25" customHeight="1">
      <c r="A56" s="336" t="s">
        <v>306</v>
      </c>
      <c r="B56" s="181">
        <v>2000</v>
      </c>
      <c r="C56" s="44">
        <v>41.4</v>
      </c>
      <c r="D56" s="182">
        <v>104.3</v>
      </c>
      <c r="E56" s="44">
        <v>88.8</v>
      </c>
      <c r="F56" s="182">
        <v>44.3</v>
      </c>
      <c r="G56" s="44">
        <v>14.5</v>
      </c>
      <c r="H56" s="182">
        <v>2.2000000000000002</v>
      </c>
      <c r="I56" s="182">
        <v>0.1</v>
      </c>
      <c r="J56" s="183">
        <v>1.48</v>
      </c>
      <c r="K56" s="185" t="s">
        <v>1174</v>
      </c>
    </row>
    <row r="57" spans="1:11" ht="14.25" customHeight="1">
      <c r="A57" s="195" t="s">
        <v>306</v>
      </c>
      <c r="B57" s="181">
        <v>2012</v>
      </c>
      <c r="C57" s="44">
        <v>19.2</v>
      </c>
      <c r="D57" s="182">
        <v>63.5</v>
      </c>
      <c r="E57" s="44">
        <v>91.9</v>
      </c>
      <c r="F57" s="182">
        <v>77.2</v>
      </c>
      <c r="G57" s="44">
        <v>32.1</v>
      </c>
      <c r="H57" s="182">
        <v>6</v>
      </c>
      <c r="I57" s="182">
        <v>0.5</v>
      </c>
      <c r="J57" s="183">
        <v>1.45</v>
      </c>
      <c r="K57" s="44">
        <v>28.5</v>
      </c>
    </row>
    <row r="58" spans="1:11" ht="14.25" customHeight="1">
      <c r="A58" s="117" t="s">
        <v>307</v>
      </c>
      <c r="B58" s="181">
        <v>2000</v>
      </c>
      <c r="C58" s="44">
        <v>23.8</v>
      </c>
      <c r="D58" s="182">
        <v>84.3</v>
      </c>
      <c r="E58" s="44">
        <v>89.2</v>
      </c>
      <c r="F58" s="182">
        <v>44.2</v>
      </c>
      <c r="G58" s="44">
        <v>15.9</v>
      </c>
      <c r="H58" s="182">
        <v>3</v>
      </c>
      <c r="I58" s="182">
        <v>0.1</v>
      </c>
      <c r="J58" s="183">
        <v>1.3</v>
      </c>
      <c r="K58" s="44">
        <v>26.6</v>
      </c>
    </row>
    <row r="59" spans="1:11" ht="14.25" customHeight="1">
      <c r="A59" s="196" t="s">
        <v>308</v>
      </c>
      <c r="B59" s="181">
        <v>2012</v>
      </c>
      <c r="C59" s="44">
        <v>21.6</v>
      </c>
      <c r="D59" s="182">
        <v>49</v>
      </c>
      <c r="E59" s="44">
        <v>83.4</v>
      </c>
      <c r="F59" s="182">
        <v>76.099999999999994</v>
      </c>
      <c r="G59" s="44">
        <v>32.799999999999997</v>
      </c>
      <c r="H59" s="182">
        <v>5.8</v>
      </c>
      <c r="I59" s="182">
        <v>0.2</v>
      </c>
      <c r="J59" s="183">
        <v>1.34</v>
      </c>
      <c r="K59" s="44">
        <v>28.7</v>
      </c>
    </row>
    <row r="60" spans="1:11" ht="14.25" customHeight="1">
      <c r="A60" s="82" t="s">
        <v>309</v>
      </c>
      <c r="B60" s="181">
        <v>2000</v>
      </c>
      <c r="C60" s="44">
        <v>7.5</v>
      </c>
      <c r="D60" s="182">
        <v>58.6</v>
      </c>
      <c r="E60" s="44">
        <v>102.6</v>
      </c>
      <c r="F60" s="182">
        <v>59.8</v>
      </c>
      <c r="G60" s="44">
        <v>19.5</v>
      </c>
      <c r="H60" s="182">
        <v>3.1</v>
      </c>
      <c r="I60" s="182">
        <v>0.1</v>
      </c>
      <c r="J60" s="183">
        <v>1.26</v>
      </c>
      <c r="K60" s="44">
        <v>28.2</v>
      </c>
    </row>
    <row r="61" spans="1:11" ht="14.25" customHeight="1">
      <c r="A61" s="184" t="s">
        <v>310</v>
      </c>
      <c r="B61" s="181">
        <v>2012</v>
      </c>
      <c r="C61" s="44">
        <v>4.5</v>
      </c>
      <c r="D61" s="182">
        <v>43.8</v>
      </c>
      <c r="E61" s="44">
        <v>110.2</v>
      </c>
      <c r="F61" s="182">
        <v>107.8</v>
      </c>
      <c r="G61" s="44">
        <v>43.7</v>
      </c>
      <c r="H61" s="182">
        <v>7.5</v>
      </c>
      <c r="I61" s="182">
        <v>0.4</v>
      </c>
      <c r="J61" s="183">
        <v>1.58</v>
      </c>
      <c r="K61" s="44">
        <v>30.1</v>
      </c>
    </row>
    <row r="62" spans="1:11" ht="14.25" customHeight="1">
      <c r="A62" s="82" t="s">
        <v>311</v>
      </c>
      <c r="B62" s="181">
        <v>2000</v>
      </c>
      <c r="C62" s="44">
        <v>6</v>
      </c>
      <c r="D62" s="182">
        <v>46.7</v>
      </c>
      <c r="E62" s="44">
        <v>101.6</v>
      </c>
      <c r="F62" s="182">
        <v>99.5</v>
      </c>
      <c r="G62" s="44">
        <v>40.1</v>
      </c>
      <c r="H62" s="182">
        <v>6.3</v>
      </c>
      <c r="I62" s="182">
        <v>0.3</v>
      </c>
      <c r="J62" s="183">
        <v>1.5</v>
      </c>
      <c r="K62" s="529" t="s">
        <v>1175</v>
      </c>
    </row>
    <row r="63" spans="1:11" ht="14.25" customHeight="1">
      <c r="A63" s="184" t="s">
        <v>312</v>
      </c>
      <c r="B63" s="181">
        <v>2012</v>
      </c>
      <c r="C63" s="44">
        <v>3.4</v>
      </c>
      <c r="D63" s="182">
        <v>30.4</v>
      </c>
      <c r="E63" s="44">
        <v>80.900000000000006</v>
      </c>
      <c r="F63" s="182">
        <v>113</v>
      </c>
      <c r="G63" s="44">
        <v>64.2</v>
      </c>
      <c r="H63" s="182">
        <v>12.4</v>
      </c>
      <c r="I63" s="182">
        <v>0.7</v>
      </c>
      <c r="J63" s="183">
        <v>1.53</v>
      </c>
      <c r="K63" s="44">
        <v>31.5</v>
      </c>
    </row>
    <row r="64" spans="1:11" ht="14.25" customHeight="1">
      <c r="A64" s="82" t="s">
        <v>313</v>
      </c>
      <c r="B64" s="181">
        <v>2000</v>
      </c>
      <c r="C64" s="44">
        <v>7</v>
      </c>
      <c r="D64" s="182">
        <v>47.3</v>
      </c>
      <c r="E64" s="44">
        <v>106.7</v>
      </c>
      <c r="F64" s="182">
        <v>97.3</v>
      </c>
      <c r="G64" s="44">
        <v>43.1</v>
      </c>
      <c r="H64" s="182">
        <v>7.7</v>
      </c>
      <c r="I64" s="182">
        <v>0.3</v>
      </c>
      <c r="J64" s="183">
        <v>1.54</v>
      </c>
      <c r="K64" s="44">
        <v>29.9</v>
      </c>
    </row>
    <row r="65" spans="1:11" ht="14.25" customHeight="1">
      <c r="A65" s="184" t="s">
        <v>314</v>
      </c>
      <c r="B65" s="181">
        <v>2012</v>
      </c>
      <c r="C65" s="44">
        <v>5.3</v>
      </c>
      <c r="D65" s="182">
        <v>47.3</v>
      </c>
      <c r="E65" s="44">
        <v>112.1</v>
      </c>
      <c r="F65" s="182">
        <v>133.19999999999999</v>
      </c>
      <c r="G65" s="44">
        <v>67.3</v>
      </c>
      <c r="H65" s="182">
        <v>13.9</v>
      </c>
      <c r="I65" s="182">
        <v>0.9</v>
      </c>
      <c r="J65" s="183">
        <v>1.91</v>
      </c>
      <c r="K65" s="44">
        <v>30.9</v>
      </c>
    </row>
    <row r="66" spans="1:11" ht="14.25" customHeight="1">
      <c r="A66" s="82" t="s">
        <v>315</v>
      </c>
      <c r="B66" s="181">
        <v>2001</v>
      </c>
      <c r="C66" s="44">
        <v>29.6</v>
      </c>
      <c r="D66" s="182">
        <v>88.6</v>
      </c>
      <c r="E66" s="44">
        <v>56.4</v>
      </c>
      <c r="F66" s="182">
        <v>27.5</v>
      </c>
      <c r="G66" s="44">
        <v>8.8000000000000007</v>
      </c>
      <c r="H66" s="182">
        <v>1.9</v>
      </c>
      <c r="I66" s="182">
        <v>0.1</v>
      </c>
      <c r="J66" s="183">
        <v>1.1000000000000001</v>
      </c>
      <c r="K66" s="185" t="s">
        <v>1176</v>
      </c>
    </row>
    <row r="67" spans="1:11" ht="14.25" customHeight="1">
      <c r="A67" s="184" t="s">
        <v>316</v>
      </c>
      <c r="B67" s="181">
        <v>2012</v>
      </c>
      <c r="C67" s="44">
        <v>28.5</v>
      </c>
      <c r="D67" s="182">
        <v>93.5</v>
      </c>
      <c r="E67" s="44">
        <v>93.6</v>
      </c>
      <c r="F67" s="182">
        <v>61.5</v>
      </c>
      <c r="G67" s="44">
        <v>26.4</v>
      </c>
      <c r="H67" s="182">
        <v>5</v>
      </c>
      <c r="I67" s="182">
        <v>0.2</v>
      </c>
      <c r="J67" s="183">
        <v>1.53</v>
      </c>
      <c r="K67" s="529" t="s">
        <v>1177</v>
      </c>
    </row>
    <row r="68" spans="1:11" ht="14.25" customHeight="1">
      <c r="A68" s="82" t="s">
        <v>317</v>
      </c>
      <c r="B68" s="181">
        <v>2000</v>
      </c>
      <c r="C68" s="44">
        <v>23.3</v>
      </c>
      <c r="D68" s="182">
        <v>70.2</v>
      </c>
      <c r="E68" s="44">
        <v>94.6</v>
      </c>
      <c r="F68" s="182">
        <v>54.4</v>
      </c>
      <c r="G68" s="44">
        <v>19.2</v>
      </c>
      <c r="H68" s="182">
        <v>3.4</v>
      </c>
      <c r="I68" s="182">
        <v>0.2</v>
      </c>
      <c r="J68" s="183">
        <v>1.32</v>
      </c>
      <c r="K68" s="44">
        <v>27.3</v>
      </c>
    </row>
    <row r="69" spans="1:11" ht="14.25" customHeight="1">
      <c r="A69" s="184" t="s">
        <v>318</v>
      </c>
      <c r="B69" s="181">
        <v>2012</v>
      </c>
      <c r="C69" s="44">
        <v>19.2</v>
      </c>
      <c r="D69" s="182">
        <v>41.9</v>
      </c>
      <c r="E69" s="44">
        <v>77.900000000000006</v>
      </c>
      <c r="F69" s="182">
        <v>81.5</v>
      </c>
      <c r="G69" s="44">
        <v>39.299999999999997</v>
      </c>
      <c r="H69" s="182">
        <v>7.5</v>
      </c>
      <c r="I69" s="182">
        <v>0.3</v>
      </c>
      <c r="J69" s="183">
        <v>1.34</v>
      </c>
      <c r="K69" s="44">
        <v>29.4</v>
      </c>
    </row>
    <row r="70" spans="1:11" ht="14.25" customHeight="1">
      <c r="A70" s="197" t="s">
        <v>319</v>
      </c>
      <c r="B70" s="181">
        <v>2000</v>
      </c>
      <c r="C70" s="192">
        <v>28.9</v>
      </c>
      <c r="D70" s="191">
        <v>68.599999999999994</v>
      </c>
      <c r="E70" s="192">
        <v>94.2</v>
      </c>
      <c r="F70" s="191">
        <v>87.6</v>
      </c>
      <c r="G70" s="192">
        <v>41.1</v>
      </c>
      <c r="H70" s="191">
        <v>7.8</v>
      </c>
      <c r="I70" s="191">
        <v>0.4</v>
      </c>
      <c r="J70" s="193">
        <v>1.64</v>
      </c>
      <c r="K70" s="198">
        <v>28.5</v>
      </c>
    </row>
    <row r="71" spans="1:11" ht="14.25" customHeight="1">
      <c r="A71" s="199" t="s">
        <v>158</v>
      </c>
      <c r="B71" s="181">
        <v>2012</v>
      </c>
      <c r="C71" s="192">
        <v>19.7</v>
      </c>
      <c r="D71" s="191">
        <v>68.599999999999994</v>
      </c>
      <c r="E71" s="192">
        <v>104</v>
      </c>
      <c r="F71" s="191">
        <v>113.5</v>
      </c>
      <c r="G71" s="192">
        <v>63</v>
      </c>
      <c r="H71" s="191">
        <v>13.4</v>
      </c>
      <c r="I71" s="191">
        <v>0.8</v>
      </c>
      <c r="J71" s="193">
        <v>1.92</v>
      </c>
      <c r="K71" s="192">
        <v>29.8</v>
      </c>
    </row>
    <row r="72" spans="1:11" ht="14.25" customHeight="1">
      <c r="A72" s="118" t="s">
        <v>320</v>
      </c>
      <c r="B72" s="181">
        <v>2000</v>
      </c>
      <c r="C72" s="44">
        <v>7.2</v>
      </c>
      <c r="D72" s="182">
        <v>34.200000000000003</v>
      </c>
      <c r="E72" s="44">
        <v>76.599999999999994</v>
      </c>
      <c r="F72" s="182">
        <v>85.5</v>
      </c>
      <c r="G72" s="44">
        <v>41.4</v>
      </c>
      <c r="H72" s="182">
        <v>7.8</v>
      </c>
      <c r="I72" s="182">
        <v>0.4</v>
      </c>
      <c r="J72" s="183">
        <v>1.26</v>
      </c>
      <c r="K72" s="44">
        <v>30.4</v>
      </c>
    </row>
    <row r="73" spans="1:11" ht="14.25" customHeight="1">
      <c r="A73" s="199" t="s">
        <v>321</v>
      </c>
      <c r="B73" s="181">
        <v>2012</v>
      </c>
      <c r="C73" s="182">
        <v>6.4</v>
      </c>
      <c r="D73" s="182">
        <v>33.4</v>
      </c>
      <c r="E73" s="182">
        <v>73.2</v>
      </c>
      <c r="F73" s="182">
        <v>95.3</v>
      </c>
      <c r="G73" s="182">
        <v>61.1</v>
      </c>
      <c r="H73" s="182">
        <v>15.1</v>
      </c>
      <c r="I73" s="182">
        <v>1.1000000000000001</v>
      </c>
      <c r="J73" s="183">
        <v>1.43</v>
      </c>
      <c r="K73" s="44">
        <v>31.4</v>
      </c>
    </row>
    <row r="74" spans="1:11" ht="18.75" customHeight="1">
      <c r="A74" s="963" t="s">
        <v>1531</v>
      </c>
      <c r="B74" s="963"/>
      <c r="C74" s="963"/>
      <c r="D74" s="963"/>
      <c r="E74" s="963"/>
      <c r="F74" s="963"/>
      <c r="G74" s="963"/>
      <c r="H74" s="963"/>
      <c r="I74" s="963"/>
      <c r="J74" s="963"/>
      <c r="K74" s="963"/>
    </row>
    <row r="75" spans="1:11" ht="14.25" customHeight="1">
      <c r="A75" s="88" t="s">
        <v>322</v>
      </c>
      <c r="B75" s="181">
        <v>2000</v>
      </c>
      <c r="C75" s="44">
        <v>65.900000000000006</v>
      </c>
      <c r="D75" s="182">
        <v>116.7</v>
      </c>
      <c r="E75" s="44">
        <v>127.2</v>
      </c>
      <c r="F75" s="182">
        <v>106.1</v>
      </c>
      <c r="G75" s="44">
        <v>60.3</v>
      </c>
      <c r="H75" s="182">
        <v>17.899999999999999</v>
      </c>
      <c r="I75" s="182">
        <v>1.7</v>
      </c>
      <c r="J75" s="183">
        <v>2.35</v>
      </c>
      <c r="K75" s="185" t="s">
        <v>20</v>
      </c>
    </row>
    <row r="76" spans="1:11" ht="14.25" customHeight="1">
      <c r="A76" s="200" t="s">
        <v>323</v>
      </c>
      <c r="B76" s="181">
        <v>2011</v>
      </c>
      <c r="C76" s="44">
        <v>68.400000000000006</v>
      </c>
      <c r="D76" s="182">
        <v>113.3</v>
      </c>
      <c r="E76" s="44">
        <v>111.5</v>
      </c>
      <c r="F76" s="182">
        <v>100.5</v>
      </c>
      <c r="G76" s="44">
        <v>63.3</v>
      </c>
      <c r="H76" s="182">
        <v>18.2</v>
      </c>
      <c r="I76" s="182">
        <v>1.4</v>
      </c>
      <c r="J76" s="183">
        <v>2.38</v>
      </c>
      <c r="K76" s="185" t="s">
        <v>20</v>
      </c>
    </row>
    <row r="77" spans="1:11" ht="14.25" customHeight="1">
      <c r="A77" s="88" t="s">
        <v>324</v>
      </c>
      <c r="B77" s="181">
        <v>2000</v>
      </c>
      <c r="C77" s="44">
        <v>17.399999999999999</v>
      </c>
      <c r="D77" s="182">
        <v>56.5</v>
      </c>
      <c r="E77" s="44">
        <v>107</v>
      </c>
      <c r="F77" s="182">
        <v>110.5</v>
      </c>
      <c r="G77" s="44">
        <v>49.1</v>
      </c>
      <c r="H77" s="182">
        <v>8.8000000000000007</v>
      </c>
      <c r="I77" s="182">
        <v>0.4</v>
      </c>
      <c r="J77" s="183">
        <v>1.76</v>
      </c>
      <c r="K77" s="185" t="s">
        <v>20</v>
      </c>
    </row>
    <row r="78" spans="1:11" ht="14.25" customHeight="1">
      <c r="A78" s="200" t="s">
        <v>324</v>
      </c>
      <c r="B78" s="181">
        <v>2011</v>
      </c>
      <c r="C78" s="182">
        <v>15.9</v>
      </c>
      <c r="D78" s="182">
        <v>53.1</v>
      </c>
      <c r="E78" s="182">
        <v>103.1</v>
      </c>
      <c r="F78" s="182">
        <v>124.9</v>
      </c>
      <c r="G78" s="182">
        <v>70.3</v>
      </c>
      <c r="H78" s="182">
        <v>15.2</v>
      </c>
      <c r="I78" s="182">
        <v>0.8</v>
      </c>
      <c r="J78" s="183">
        <v>1.88</v>
      </c>
      <c r="K78" s="185" t="s">
        <v>20</v>
      </c>
    </row>
    <row r="79" spans="1:11" ht="14.25" customHeight="1">
      <c r="A79" s="88" t="s">
        <v>325</v>
      </c>
      <c r="B79" s="181">
        <v>2000</v>
      </c>
      <c r="C79" s="182">
        <v>64.900000000000006</v>
      </c>
      <c r="D79" s="182">
        <v>99.8</v>
      </c>
      <c r="E79" s="182">
        <v>106.4</v>
      </c>
      <c r="F79" s="182">
        <v>84</v>
      </c>
      <c r="G79" s="182">
        <v>48.5</v>
      </c>
      <c r="H79" s="182">
        <v>13.1</v>
      </c>
      <c r="I79" s="182">
        <v>0.7</v>
      </c>
      <c r="J79" s="183">
        <v>2.1</v>
      </c>
      <c r="K79" s="185" t="s">
        <v>20</v>
      </c>
    </row>
    <row r="80" spans="1:11" ht="14.25" customHeight="1">
      <c r="A80" s="200" t="s">
        <v>325</v>
      </c>
      <c r="B80" s="181">
        <v>2010</v>
      </c>
      <c r="C80" s="182">
        <v>52</v>
      </c>
      <c r="D80" s="182">
        <v>83.1</v>
      </c>
      <c r="E80" s="182">
        <v>91.3</v>
      </c>
      <c r="F80" s="182">
        <v>87.5</v>
      </c>
      <c r="G80" s="182">
        <v>52.3</v>
      </c>
      <c r="H80" s="182">
        <v>13.7</v>
      </c>
      <c r="I80" s="182">
        <v>0.7</v>
      </c>
      <c r="J80" s="183">
        <v>1.91</v>
      </c>
      <c r="K80" s="185" t="s">
        <v>20</v>
      </c>
    </row>
    <row r="81" spans="1:11" s="535" customFormat="1" ht="14.25" customHeight="1">
      <c r="A81" s="669" t="s">
        <v>1179</v>
      </c>
      <c r="B81" s="668">
        <v>1999</v>
      </c>
      <c r="C81" s="669">
        <v>18.5</v>
      </c>
      <c r="D81" s="304">
        <v>192.8</v>
      </c>
      <c r="E81" s="304">
        <v>226.3</v>
      </c>
      <c r="F81" s="304">
        <v>162.80000000000001</v>
      </c>
      <c r="G81" s="304">
        <v>87.7</v>
      </c>
      <c r="H81" s="304">
        <v>25.7</v>
      </c>
      <c r="I81" s="670">
        <v>6.7</v>
      </c>
      <c r="J81" s="337" t="s">
        <v>1296</v>
      </c>
      <c r="K81" s="185" t="s">
        <v>20</v>
      </c>
    </row>
    <row r="82" spans="1:11" s="535" customFormat="1" ht="14.25" customHeight="1">
      <c r="A82" s="672" t="s">
        <v>1180</v>
      </c>
      <c r="B82" s="668">
        <v>2011</v>
      </c>
      <c r="C82" s="670">
        <v>31.8</v>
      </c>
      <c r="D82" s="671">
        <v>278.10000000000002</v>
      </c>
      <c r="E82" s="671">
        <v>164.4</v>
      </c>
      <c r="F82" s="671">
        <v>139.6</v>
      </c>
      <c r="G82" s="671">
        <v>48.9</v>
      </c>
      <c r="H82" s="671">
        <v>16</v>
      </c>
      <c r="I82" s="670">
        <v>4.5</v>
      </c>
      <c r="J82" s="97" t="s">
        <v>1297</v>
      </c>
      <c r="K82" s="185" t="s">
        <v>20</v>
      </c>
    </row>
    <row r="83" spans="1:11" ht="14.25" customHeight="1">
      <c r="A83" s="88" t="s">
        <v>326</v>
      </c>
      <c r="B83" s="181">
        <v>2000</v>
      </c>
      <c r="C83" s="182">
        <v>5.4</v>
      </c>
      <c r="D83" s="182">
        <v>39.200000000000003</v>
      </c>
      <c r="E83" s="182">
        <v>97.6</v>
      </c>
      <c r="F83" s="182">
        <v>91.5</v>
      </c>
      <c r="G83" s="182">
        <v>31.5</v>
      </c>
      <c r="H83" s="182">
        <v>3.8</v>
      </c>
      <c r="I83" s="182">
        <v>0.1</v>
      </c>
      <c r="J83" s="183">
        <v>1.36</v>
      </c>
      <c r="K83" s="185" t="s">
        <v>20</v>
      </c>
    </row>
    <row r="84" spans="1:11" ht="14.25" customHeight="1">
      <c r="A84" s="200" t="s">
        <v>327</v>
      </c>
      <c r="B84" s="181">
        <v>2011</v>
      </c>
      <c r="C84" s="182">
        <v>4.5</v>
      </c>
      <c r="D84" s="182">
        <v>33.200000000000003</v>
      </c>
      <c r="E84" s="182">
        <v>84.2</v>
      </c>
      <c r="F84" s="182">
        <v>92.9</v>
      </c>
      <c r="G84" s="182">
        <v>46</v>
      </c>
      <c r="H84" s="182">
        <v>8.3000000000000007</v>
      </c>
      <c r="I84" s="182">
        <v>0.2</v>
      </c>
      <c r="J84" s="183">
        <v>1.39</v>
      </c>
      <c r="K84" s="185" t="s">
        <v>20</v>
      </c>
    </row>
    <row r="85" spans="1:11" ht="14.25" customHeight="1">
      <c r="A85" s="88" t="s">
        <v>328</v>
      </c>
      <c r="B85" s="181">
        <v>2000</v>
      </c>
      <c r="C85" s="182">
        <v>20.2</v>
      </c>
      <c r="D85" s="182">
        <v>64</v>
      </c>
      <c r="E85" s="182">
        <v>103.8</v>
      </c>
      <c r="F85" s="182">
        <v>84.4</v>
      </c>
      <c r="G85" s="182">
        <v>32.5</v>
      </c>
      <c r="H85" s="182">
        <v>5.2</v>
      </c>
      <c r="I85" s="182">
        <v>0.2</v>
      </c>
      <c r="J85" s="183">
        <v>1.49</v>
      </c>
      <c r="K85" s="185" t="s">
        <v>20</v>
      </c>
    </row>
    <row r="86" spans="1:11" ht="14.25" customHeight="1">
      <c r="A86" s="200" t="s">
        <v>329</v>
      </c>
      <c r="B86" s="181">
        <v>2009</v>
      </c>
      <c r="C86" s="182">
        <v>14.1</v>
      </c>
      <c r="D86" s="182">
        <v>51.2</v>
      </c>
      <c r="E86" s="182">
        <v>100.7</v>
      </c>
      <c r="F86" s="182">
        <v>107</v>
      </c>
      <c r="G86" s="182">
        <v>50.6</v>
      </c>
      <c r="H86" s="182">
        <v>9.1999999999999993</v>
      </c>
      <c r="I86" s="412">
        <v>0.4</v>
      </c>
      <c r="J86" s="183">
        <v>1.67</v>
      </c>
      <c r="K86" s="185" t="s">
        <v>20</v>
      </c>
    </row>
    <row r="87" spans="1:11" ht="14.25" customHeight="1">
      <c r="A87" s="88" t="s">
        <v>330</v>
      </c>
      <c r="B87" s="203">
        <v>2000</v>
      </c>
      <c r="C87" s="412">
        <v>51</v>
      </c>
      <c r="D87" s="182">
        <v>96.6</v>
      </c>
      <c r="E87" s="182">
        <v>89.2</v>
      </c>
      <c r="F87" s="182">
        <v>55</v>
      </c>
      <c r="G87" s="182">
        <v>22.4</v>
      </c>
      <c r="H87" s="182">
        <v>3.8</v>
      </c>
      <c r="I87" s="412">
        <v>0.2</v>
      </c>
      <c r="J87" s="183">
        <v>1.59</v>
      </c>
      <c r="K87" s="185" t="s">
        <v>20</v>
      </c>
    </row>
    <row r="88" spans="1:11" ht="14.25" customHeight="1">
      <c r="A88" s="200" t="s">
        <v>331</v>
      </c>
      <c r="B88" s="203">
        <v>2011</v>
      </c>
      <c r="C88" s="412">
        <v>56.1</v>
      </c>
      <c r="D88" s="182">
        <v>111.6</v>
      </c>
      <c r="E88" s="182">
        <v>98.2</v>
      </c>
      <c r="F88" s="182">
        <v>57.1</v>
      </c>
      <c r="G88" s="182">
        <v>24.8</v>
      </c>
      <c r="H88" s="182">
        <v>5</v>
      </c>
      <c r="I88" s="412">
        <v>0.2</v>
      </c>
      <c r="J88" s="183">
        <v>1.77</v>
      </c>
      <c r="K88" s="185" t="s">
        <v>20</v>
      </c>
    </row>
    <row r="89" spans="1:11" ht="14.25" customHeight="1">
      <c r="A89" s="201" t="s">
        <v>80</v>
      </c>
      <c r="B89" s="203">
        <v>2000</v>
      </c>
      <c r="C89" s="531">
        <v>28.8</v>
      </c>
      <c r="D89" s="191">
        <v>78.400000000000006</v>
      </c>
      <c r="E89" s="191">
        <v>115.6</v>
      </c>
      <c r="F89" s="191">
        <v>115.5</v>
      </c>
      <c r="G89" s="191">
        <v>53.4</v>
      </c>
      <c r="H89" s="191">
        <v>10.199999999999999</v>
      </c>
      <c r="I89" s="531">
        <v>0.4</v>
      </c>
      <c r="J89" s="193">
        <v>1.98</v>
      </c>
      <c r="K89" s="185" t="s">
        <v>20</v>
      </c>
    </row>
    <row r="90" spans="1:11" ht="14.25" customHeight="1">
      <c r="A90" s="202" t="s">
        <v>168</v>
      </c>
      <c r="B90" s="203">
        <v>2012</v>
      </c>
      <c r="C90" s="531">
        <v>24.9</v>
      </c>
      <c r="D90" s="191">
        <v>71</v>
      </c>
      <c r="E90" s="191">
        <v>105.3</v>
      </c>
      <c r="F90" s="191">
        <v>122</v>
      </c>
      <c r="G90" s="191">
        <v>70.7</v>
      </c>
      <c r="H90" s="191">
        <v>15.4</v>
      </c>
      <c r="I90" s="531">
        <v>0.7</v>
      </c>
      <c r="J90" s="193">
        <v>2.0499999999999998</v>
      </c>
      <c r="K90" s="185" t="s">
        <v>20</v>
      </c>
    </row>
    <row r="91" spans="1:11" ht="14.25" customHeight="1">
      <c r="A91" s="201" t="s">
        <v>169</v>
      </c>
      <c r="B91" s="654">
        <v>2000</v>
      </c>
      <c r="C91" s="531">
        <v>49.4</v>
      </c>
      <c r="D91" s="191">
        <v>112</v>
      </c>
      <c r="E91" s="191">
        <v>121.1</v>
      </c>
      <c r="F91" s="191">
        <v>93.9</v>
      </c>
      <c r="G91" s="191">
        <v>40.299999999999997</v>
      </c>
      <c r="H91" s="191">
        <v>7.9</v>
      </c>
      <c r="I91" s="531">
        <v>0.4</v>
      </c>
      <c r="J91" s="193">
        <v>2.06</v>
      </c>
      <c r="K91" s="185" t="s">
        <v>20</v>
      </c>
    </row>
    <row r="92" spans="1:11" ht="14.25" customHeight="1">
      <c r="A92" s="202" t="s">
        <v>170</v>
      </c>
      <c r="B92" s="203">
        <v>2010</v>
      </c>
      <c r="C92" s="531">
        <v>41.5</v>
      </c>
      <c r="D92" s="191">
        <v>103</v>
      </c>
      <c r="E92" s="531">
        <v>115.1</v>
      </c>
      <c r="F92" s="191">
        <v>99.3</v>
      </c>
      <c r="G92" s="191">
        <v>46.9</v>
      </c>
      <c r="H92" s="191">
        <v>9.8000000000000007</v>
      </c>
      <c r="I92" s="533">
        <v>0.6</v>
      </c>
      <c r="J92" s="532">
        <v>1.93</v>
      </c>
      <c r="K92" s="185" t="s">
        <v>20</v>
      </c>
    </row>
    <row r="93" spans="1:11" ht="14.25" customHeight="1">
      <c r="A93" s="88" t="s">
        <v>332</v>
      </c>
      <c r="B93" s="203">
        <v>2000</v>
      </c>
      <c r="C93" s="534">
        <v>97.4</v>
      </c>
      <c r="D93" s="46">
        <v>147.69999999999999</v>
      </c>
      <c r="E93" s="534">
        <v>130.9</v>
      </c>
      <c r="F93" s="46">
        <v>90.9</v>
      </c>
      <c r="G93" s="46">
        <v>50.1</v>
      </c>
      <c r="H93" s="46">
        <v>16.8</v>
      </c>
      <c r="I93" s="534">
        <v>3.3</v>
      </c>
      <c r="J93" s="183">
        <v>2.69</v>
      </c>
      <c r="K93" s="185" t="s">
        <v>20</v>
      </c>
    </row>
    <row r="94" spans="1:11" ht="14.25" customHeight="1">
      <c r="A94" s="148" t="s">
        <v>333</v>
      </c>
      <c r="B94" s="203">
        <v>2011</v>
      </c>
      <c r="C94" s="534">
        <v>101.9</v>
      </c>
      <c r="D94" s="46">
        <v>135</v>
      </c>
      <c r="E94" s="534">
        <v>115.8</v>
      </c>
      <c r="F94" s="46">
        <v>83.2</v>
      </c>
      <c r="G94" s="46">
        <v>44.4</v>
      </c>
      <c r="H94" s="46">
        <v>12.9</v>
      </c>
      <c r="I94" s="46">
        <v>1.5</v>
      </c>
      <c r="J94" s="337" t="s">
        <v>1178</v>
      </c>
      <c r="K94" s="185" t="s">
        <v>20</v>
      </c>
    </row>
    <row r="95" spans="1:11" ht="10.5" customHeight="1">
      <c r="A95" s="204"/>
      <c r="B95" s="205"/>
      <c r="C95" s="207"/>
      <c r="D95" s="206"/>
      <c r="E95" s="207"/>
      <c r="F95" s="206"/>
      <c r="G95" s="207"/>
      <c r="H95" s="206"/>
      <c r="I95" s="207"/>
    </row>
    <row r="96" spans="1:11" ht="13.15" customHeight="1">
      <c r="A96" s="962" t="s">
        <v>1526</v>
      </c>
      <c r="B96" s="962"/>
      <c r="C96" s="962"/>
      <c r="D96" s="962"/>
      <c r="E96" s="962"/>
      <c r="F96" s="962"/>
      <c r="G96" s="962"/>
      <c r="H96" s="962"/>
      <c r="I96" s="962"/>
      <c r="J96" s="962"/>
      <c r="K96" s="962"/>
    </row>
    <row r="97" spans="1:11">
      <c r="B97" s="217"/>
      <c r="C97" s="217"/>
      <c r="D97" s="217"/>
      <c r="E97" s="217"/>
      <c r="F97" s="217"/>
      <c r="G97" s="217"/>
      <c r="H97" s="217"/>
      <c r="I97" s="217"/>
      <c r="J97" s="217"/>
      <c r="K97" s="217"/>
    </row>
    <row r="98" spans="1:11">
      <c r="A98" s="217" t="s">
        <v>1527</v>
      </c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>
      <c r="A99" s="71" t="s">
        <v>1528</v>
      </c>
      <c r="B99" s="217"/>
      <c r="C99" s="217"/>
      <c r="D99" s="217"/>
      <c r="E99" s="217"/>
      <c r="F99" s="217"/>
      <c r="G99" s="217"/>
      <c r="H99" s="217"/>
      <c r="I99" s="217"/>
      <c r="J99" s="217"/>
      <c r="K99" s="217"/>
    </row>
    <row r="100" spans="1:11">
      <c r="A100" s="217"/>
      <c r="B100" s="217"/>
      <c r="C100" s="217"/>
      <c r="D100" s="217"/>
      <c r="E100" s="217"/>
      <c r="F100" s="217"/>
      <c r="G100" s="217"/>
      <c r="H100" s="217"/>
      <c r="I100" s="217"/>
      <c r="J100" s="217"/>
      <c r="K100" s="217"/>
    </row>
    <row r="101" spans="1:11">
      <c r="A101" s="217" t="s">
        <v>1532</v>
      </c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>
      <c r="A102" s="71" t="s">
        <v>1529</v>
      </c>
    </row>
  </sheetData>
  <mergeCells count="8">
    <mergeCell ref="A96:K96"/>
    <mergeCell ref="A74:K74"/>
    <mergeCell ref="A4:A6"/>
    <mergeCell ref="B4:B6"/>
    <mergeCell ref="C4:I5"/>
    <mergeCell ref="J4:J6"/>
    <mergeCell ref="K4:K6"/>
    <mergeCell ref="A7:K7"/>
  </mergeCells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Q214"/>
  <sheetViews>
    <sheetView zoomScaleNormal="100" workbookViewId="0">
      <pane ySplit="6" topLeftCell="A7" activePane="bottomLeft" state="frozen"/>
      <selection activeCell="B2" sqref="B2"/>
      <selection pane="bottomLeft" activeCell="J1" sqref="J1"/>
    </sheetView>
  </sheetViews>
  <sheetFormatPr defaultRowHeight="12.75"/>
  <cols>
    <col min="1" max="1" width="20" style="347" customWidth="1"/>
    <col min="2" max="2" width="7.42578125" style="345" customWidth="1"/>
    <col min="3" max="3" width="8" style="346" customWidth="1"/>
    <col min="4" max="8" width="6.85546875" style="346" customWidth="1"/>
    <col min="9" max="9" width="6.85546875" style="347" customWidth="1"/>
    <col min="10" max="10" width="7.5703125" style="347" bestFit="1" customWidth="1"/>
    <col min="11" max="22" width="6.85546875" style="347" customWidth="1"/>
    <col min="23" max="23" width="6.85546875" style="348" customWidth="1"/>
    <col min="24" max="24" width="9.140625" style="348"/>
    <col min="25" max="256" width="9.140625" style="347"/>
    <col min="257" max="257" width="21.7109375" style="347" customWidth="1"/>
    <col min="258" max="258" width="7.42578125" style="347" customWidth="1"/>
    <col min="259" max="279" width="6.85546875" style="347" customWidth="1"/>
    <col min="280" max="512" width="9.140625" style="347"/>
    <col min="513" max="513" width="21.7109375" style="347" customWidth="1"/>
    <col min="514" max="514" width="7.42578125" style="347" customWidth="1"/>
    <col min="515" max="535" width="6.85546875" style="347" customWidth="1"/>
    <col min="536" max="768" width="9.140625" style="347"/>
    <col min="769" max="769" width="21.7109375" style="347" customWidth="1"/>
    <col min="770" max="770" width="7.42578125" style="347" customWidth="1"/>
    <col min="771" max="791" width="6.85546875" style="347" customWidth="1"/>
    <col min="792" max="1024" width="9.140625" style="347"/>
    <col min="1025" max="1025" width="21.7109375" style="347" customWidth="1"/>
    <col min="1026" max="1026" width="7.42578125" style="347" customWidth="1"/>
    <col min="1027" max="1047" width="6.85546875" style="347" customWidth="1"/>
    <col min="1048" max="1280" width="9.140625" style="347"/>
    <col min="1281" max="1281" width="21.7109375" style="347" customWidth="1"/>
    <col min="1282" max="1282" width="7.42578125" style="347" customWidth="1"/>
    <col min="1283" max="1303" width="6.85546875" style="347" customWidth="1"/>
    <col min="1304" max="1536" width="9.140625" style="347"/>
    <col min="1537" max="1537" width="21.7109375" style="347" customWidth="1"/>
    <col min="1538" max="1538" width="7.42578125" style="347" customWidth="1"/>
    <col min="1539" max="1559" width="6.85546875" style="347" customWidth="1"/>
    <col min="1560" max="1792" width="9.140625" style="347"/>
    <col min="1793" max="1793" width="21.7109375" style="347" customWidth="1"/>
    <col min="1794" max="1794" width="7.42578125" style="347" customWidth="1"/>
    <col min="1795" max="1815" width="6.85546875" style="347" customWidth="1"/>
    <col min="1816" max="2048" width="9.140625" style="347"/>
    <col min="2049" max="2049" width="21.7109375" style="347" customWidth="1"/>
    <col min="2050" max="2050" width="7.42578125" style="347" customWidth="1"/>
    <col min="2051" max="2071" width="6.85546875" style="347" customWidth="1"/>
    <col min="2072" max="2304" width="9.140625" style="347"/>
    <col min="2305" max="2305" width="21.7109375" style="347" customWidth="1"/>
    <col min="2306" max="2306" width="7.42578125" style="347" customWidth="1"/>
    <col min="2307" max="2327" width="6.85546875" style="347" customWidth="1"/>
    <col min="2328" max="2560" width="9.140625" style="347"/>
    <col min="2561" max="2561" width="21.7109375" style="347" customWidth="1"/>
    <col min="2562" max="2562" width="7.42578125" style="347" customWidth="1"/>
    <col min="2563" max="2583" width="6.85546875" style="347" customWidth="1"/>
    <col min="2584" max="2816" width="9.140625" style="347"/>
    <col min="2817" max="2817" width="21.7109375" style="347" customWidth="1"/>
    <col min="2818" max="2818" width="7.42578125" style="347" customWidth="1"/>
    <col min="2819" max="2839" width="6.85546875" style="347" customWidth="1"/>
    <col min="2840" max="3072" width="9.140625" style="347"/>
    <col min="3073" max="3073" width="21.7109375" style="347" customWidth="1"/>
    <col min="3074" max="3074" width="7.42578125" style="347" customWidth="1"/>
    <col min="3075" max="3095" width="6.85546875" style="347" customWidth="1"/>
    <col min="3096" max="3328" width="9.140625" style="347"/>
    <col min="3329" max="3329" width="21.7109375" style="347" customWidth="1"/>
    <col min="3330" max="3330" width="7.42578125" style="347" customWidth="1"/>
    <col min="3331" max="3351" width="6.85546875" style="347" customWidth="1"/>
    <col min="3352" max="3584" width="9.140625" style="347"/>
    <col min="3585" max="3585" width="21.7109375" style="347" customWidth="1"/>
    <col min="3586" max="3586" width="7.42578125" style="347" customWidth="1"/>
    <col min="3587" max="3607" width="6.85546875" style="347" customWidth="1"/>
    <col min="3608" max="3840" width="9.140625" style="347"/>
    <col min="3841" max="3841" width="21.7109375" style="347" customWidth="1"/>
    <col min="3842" max="3842" width="7.42578125" style="347" customWidth="1"/>
    <col min="3843" max="3863" width="6.85546875" style="347" customWidth="1"/>
    <col min="3864" max="4096" width="9.140625" style="347"/>
    <col min="4097" max="4097" width="21.7109375" style="347" customWidth="1"/>
    <col min="4098" max="4098" width="7.42578125" style="347" customWidth="1"/>
    <col min="4099" max="4119" width="6.85546875" style="347" customWidth="1"/>
    <col min="4120" max="4352" width="9.140625" style="347"/>
    <col min="4353" max="4353" width="21.7109375" style="347" customWidth="1"/>
    <col min="4354" max="4354" width="7.42578125" style="347" customWidth="1"/>
    <col min="4355" max="4375" width="6.85546875" style="347" customWidth="1"/>
    <col min="4376" max="4608" width="9.140625" style="347"/>
    <col min="4609" max="4609" width="21.7109375" style="347" customWidth="1"/>
    <col min="4610" max="4610" width="7.42578125" style="347" customWidth="1"/>
    <col min="4611" max="4631" width="6.85546875" style="347" customWidth="1"/>
    <col min="4632" max="4864" width="9.140625" style="347"/>
    <col min="4865" max="4865" width="21.7109375" style="347" customWidth="1"/>
    <col min="4866" max="4866" width="7.42578125" style="347" customWidth="1"/>
    <col min="4867" max="4887" width="6.85546875" style="347" customWidth="1"/>
    <col min="4888" max="5120" width="9.140625" style="347"/>
    <col min="5121" max="5121" width="21.7109375" style="347" customWidth="1"/>
    <col min="5122" max="5122" width="7.42578125" style="347" customWidth="1"/>
    <col min="5123" max="5143" width="6.85546875" style="347" customWidth="1"/>
    <col min="5144" max="5376" width="9.140625" style="347"/>
    <col min="5377" max="5377" width="21.7109375" style="347" customWidth="1"/>
    <col min="5378" max="5378" width="7.42578125" style="347" customWidth="1"/>
    <col min="5379" max="5399" width="6.85546875" style="347" customWidth="1"/>
    <col min="5400" max="5632" width="9.140625" style="347"/>
    <col min="5633" max="5633" width="21.7109375" style="347" customWidth="1"/>
    <col min="5634" max="5634" width="7.42578125" style="347" customWidth="1"/>
    <col min="5635" max="5655" width="6.85546875" style="347" customWidth="1"/>
    <col min="5656" max="5888" width="9.140625" style="347"/>
    <col min="5889" max="5889" width="21.7109375" style="347" customWidth="1"/>
    <col min="5890" max="5890" width="7.42578125" style="347" customWidth="1"/>
    <col min="5891" max="5911" width="6.85546875" style="347" customWidth="1"/>
    <col min="5912" max="6144" width="9.140625" style="347"/>
    <col min="6145" max="6145" width="21.7109375" style="347" customWidth="1"/>
    <col min="6146" max="6146" width="7.42578125" style="347" customWidth="1"/>
    <col min="6147" max="6167" width="6.85546875" style="347" customWidth="1"/>
    <col min="6168" max="6400" width="9.140625" style="347"/>
    <col min="6401" max="6401" width="21.7109375" style="347" customWidth="1"/>
    <col min="6402" max="6402" width="7.42578125" style="347" customWidth="1"/>
    <col min="6403" max="6423" width="6.85546875" style="347" customWidth="1"/>
    <col min="6424" max="6656" width="9.140625" style="347"/>
    <col min="6657" max="6657" width="21.7109375" style="347" customWidth="1"/>
    <col min="6658" max="6658" width="7.42578125" style="347" customWidth="1"/>
    <col min="6659" max="6679" width="6.85546875" style="347" customWidth="1"/>
    <col min="6680" max="6912" width="9.140625" style="347"/>
    <col min="6913" max="6913" width="21.7109375" style="347" customWidth="1"/>
    <col min="6914" max="6914" width="7.42578125" style="347" customWidth="1"/>
    <col min="6915" max="6935" width="6.85546875" style="347" customWidth="1"/>
    <col min="6936" max="7168" width="9.140625" style="347"/>
    <col min="7169" max="7169" width="21.7109375" style="347" customWidth="1"/>
    <col min="7170" max="7170" width="7.42578125" style="347" customWidth="1"/>
    <col min="7171" max="7191" width="6.85546875" style="347" customWidth="1"/>
    <col min="7192" max="7424" width="9.140625" style="347"/>
    <col min="7425" max="7425" width="21.7109375" style="347" customWidth="1"/>
    <col min="7426" max="7426" width="7.42578125" style="347" customWidth="1"/>
    <col min="7427" max="7447" width="6.85546875" style="347" customWidth="1"/>
    <col min="7448" max="7680" width="9.140625" style="347"/>
    <col min="7681" max="7681" width="21.7109375" style="347" customWidth="1"/>
    <col min="7682" max="7682" width="7.42578125" style="347" customWidth="1"/>
    <col min="7683" max="7703" width="6.85546875" style="347" customWidth="1"/>
    <col min="7704" max="7936" width="9.140625" style="347"/>
    <col min="7937" max="7937" width="21.7109375" style="347" customWidth="1"/>
    <col min="7938" max="7938" width="7.42578125" style="347" customWidth="1"/>
    <col min="7939" max="7959" width="6.85546875" style="347" customWidth="1"/>
    <col min="7960" max="8192" width="9.140625" style="347"/>
    <col min="8193" max="8193" width="21.7109375" style="347" customWidth="1"/>
    <col min="8194" max="8194" width="7.42578125" style="347" customWidth="1"/>
    <col min="8195" max="8215" width="6.85546875" style="347" customWidth="1"/>
    <col min="8216" max="8448" width="9.140625" style="347"/>
    <col min="8449" max="8449" width="21.7109375" style="347" customWidth="1"/>
    <col min="8450" max="8450" width="7.42578125" style="347" customWidth="1"/>
    <col min="8451" max="8471" width="6.85546875" style="347" customWidth="1"/>
    <col min="8472" max="8704" width="9.140625" style="347"/>
    <col min="8705" max="8705" width="21.7109375" style="347" customWidth="1"/>
    <col min="8706" max="8706" width="7.42578125" style="347" customWidth="1"/>
    <col min="8707" max="8727" width="6.85546875" style="347" customWidth="1"/>
    <col min="8728" max="8960" width="9.140625" style="347"/>
    <col min="8961" max="8961" width="21.7109375" style="347" customWidth="1"/>
    <col min="8962" max="8962" width="7.42578125" style="347" customWidth="1"/>
    <col min="8963" max="8983" width="6.85546875" style="347" customWidth="1"/>
    <col min="8984" max="9216" width="9.140625" style="347"/>
    <col min="9217" max="9217" width="21.7109375" style="347" customWidth="1"/>
    <col min="9218" max="9218" width="7.42578125" style="347" customWidth="1"/>
    <col min="9219" max="9239" width="6.85546875" style="347" customWidth="1"/>
    <col min="9240" max="9472" width="9.140625" style="347"/>
    <col min="9473" max="9473" width="21.7109375" style="347" customWidth="1"/>
    <col min="9474" max="9474" width="7.42578125" style="347" customWidth="1"/>
    <col min="9475" max="9495" width="6.85546875" style="347" customWidth="1"/>
    <col min="9496" max="9728" width="9.140625" style="347"/>
    <col min="9729" max="9729" width="21.7109375" style="347" customWidth="1"/>
    <col min="9730" max="9730" width="7.42578125" style="347" customWidth="1"/>
    <col min="9731" max="9751" width="6.85546875" style="347" customWidth="1"/>
    <col min="9752" max="9984" width="9.140625" style="347"/>
    <col min="9985" max="9985" width="21.7109375" style="347" customWidth="1"/>
    <col min="9986" max="9986" width="7.42578125" style="347" customWidth="1"/>
    <col min="9987" max="10007" width="6.85546875" style="347" customWidth="1"/>
    <col min="10008" max="10240" width="9.140625" style="347"/>
    <col min="10241" max="10241" width="21.7109375" style="347" customWidth="1"/>
    <col min="10242" max="10242" width="7.42578125" style="347" customWidth="1"/>
    <col min="10243" max="10263" width="6.85546875" style="347" customWidth="1"/>
    <col min="10264" max="10496" width="9.140625" style="347"/>
    <col min="10497" max="10497" width="21.7109375" style="347" customWidth="1"/>
    <col min="10498" max="10498" width="7.42578125" style="347" customWidth="1"/>
    <col min="10499" max="10519" width="6.85546875" style="347" customWidth="1"/>
    <col min="10520" max="10752" width="9.140625" style="347"/>
    <col min="10753" max="10753" width="21.7109375" style="347" customWidth="1"/>
    <col min="10754" max="10754" width="7.42578125" style="347" customWidth="1"/>
    <col min="10755" max="10775" width="6.85546875" style="347" customWidth="1"/>
    <col min="10776" max="11008" width="9.140625" style="347"/>
    <col min="11009" max="11009" width="21.7109375" style="347" customWidth="1"/>
    <col min="11010" max="11010" width="7.42578125" style="347" customWidth="1"/>
    <col min="11011" max="11031" width="6.85546875" style="347" customWidth="1"/>
    <col min="11032" max="11264" width="9.140625" style="347"/>
    <col min="11265" max="11265" width="21.7109375" style="347" customWidth="1"/>
    <col min="11266" max="11266" width="7.42578125" style="347" customWidth="1"/>
    <col min="11267" max="11287" width="6.85546875" style="347" customWidth="1"/>
    <col min="11288" max="11520" width="9.140625" style="347"/>
    <col min="11521" max="11521" width="21.7109375" style="347" customWidth="1"/>
    <col min="11522" max="11522" width="7.42578125" style="347" customWidth="1"/>
    <col min="11523" max="11543" width="6.85546875" style="347" customWidth="1"/>
    <col min="11544" max="11776" width="9.140625" style="347"/>
    <col min="11777" max="11777" width="21.7109375" style="347" customWidth="1"/>
    <col min="11778" max="11778" width="7.42578125" style="347" customWidth="1"/>
    <col min="11779" max="11799" width="6.85546875" style="347" customWidth="1"/>
    <col min="11800" max="12032" width="9.140625" style="347"/>
    <col min="12033" max="12033" width="21.7109375" style="347" customWidth="1"/>
    <col min="12034" max="12034" width="7.42578125" style="347" customWidth="1"/>
    <col min="12035" max="12055" width="6.85546875" style="347" customWidth="1"/>
    <col min="12056" max="12288" width="9.140625" style="347"/>
    <col min="12289" max="12289" width="21.7109375" style="347" customWidth="1"/>
    <col min="12290" max="12290" width="7.42578125" style="347" customWidth="1"/>
    <col min="12291" max="12311" width="6.85546875" style="347" customWidth="1"/>
    <col min="12312" max="12544" width="9.140625" style="347"/>
    <col min="12545" max="12545" width="21.7109375" style="347" customWidth="1"/>
    <col min="12546" max="12546" width="7.42578125" style="347" customWidth="1"/>
    <col min="12547" max="12567" width="6.85546875" style="347" customWidth="1"/>
    <col min="12568" max="12800" width="9.140625" style="347"/>
    <col min="12801" max="12801" width="21.7109375" style="347" customWidth="1"/>
    <col min="12802" max="12802" width="7.42578125" style="347" customWidth="1"/>
    <col min="12803" max="12823" width="6.85546875" style="347" customWidth="1"/>
    <col min="12824" max="13056" width="9.140625" style="347"/>
    <col min="13057" max="13057" width="21.7109375" style="347" customWidth="1"/>
    <col min="13058" max="13058" width="7.42578125" style="347" customWidth="1"/>
    <col min="13059" max="13079" width="6.85546875" style="347" customWidth="1"/>
    <col min="13080" max="13312" width="9.140625" style="347"/>
    <col min="13313" max="13313" width="21.7109375" style="347" customWidth="1"/>
    <col min="13314" max="13314" width="7.42578125" style="347" customWidth="1"/>
    <col min="13315" max="13335" width="6.85546875" style="347" customWidth="1"/>
    <col min="13336" max="13568" width="9.140625" style="347"/>
    <col min="13569" max="13569" width="21.7109375" style="347" customWidth="1"/>
    <col min="13570" max="13570" width="7.42578125" style="347" customWidth="1"/>
    <col min="13571" max="13591" width="6.85546875" style="347" customWidth="1"/>
    <col min="13592" max="13824" width="9.140625" style="347"/>
    <col min="13825" max="13825" width="21.7109375" style="347" customWidth="1"/>
    <col min="13826" max="13826" width="7.42578125" style="347" customWidth="1"/>
    <col min="13827" max="13847" width="6.85546875" style="347" customWidth="1"/>
    <col min="13848" max="14080" width="9.140625" style="347"/>
    <col min="14081" max="14081" width="21.7109375" style="347" customWidth="1"/>
    <col min="14082" max="14082" width="7.42578125" style="347" customWidth="1"/>
    <col min="14083" max="14103" width="6.85546875" style="347" customWidth="1"/>
    <col min="14104" max="14336" width="9.140625" style="347"/>
    <col min="14337" max="14337" width="21.7109375" style="347" customWidth="1"/>
    <col min="14338" max="14338" width="7.42578125" style="347" customWidth="1"/>
    <col min="14339" max="14359" width="6.85546875" style="347" customWidth="1"/>
    <col min="14360" max="14592" width="9.140625" style="347"/>
    <col min="14593" max="14593" width="21.7109375" style="347" customWidth="1"/>
    <col min="14594" max="14594" width="7.42578125" style="347" customWidth="1"/>
    <col min="14595" max="14615" width="6.85546875" style="347" customWidth="1"/>
    <col min="14616" max="14848" width="9.140625" style="347"/>
    <col min="14849" max="14849" width="21.7109375" style="347" customWidth="1"/>
    <col min="14850" max="14850" width="7.42578125" style="347" customWidth="1"/>
    <col min="14851" max="14871" width="6.85546875" style="347" customWidth="1"/>
    <col min="14872" max="15104" width="9.140625" style="347"/>
    <col min="15105" max="15105" width="21.7109375" style="347" customWidth="1"/>
    <col min="15106" max="15106" width="7.42578125" style="347" customWidth="1"/>
    <col min="15107" max="15127" width="6.85546875" style="347" customWidth="1"/>
    <col min="15128" max="15360" width="9.140625" style="347"/>
    <col min="15361" max="15361" width="21.7109375" style="347" customWidth="1"/>
    <col min="15362" max="15362" width="7.42578125" style="347" customWidth="1"/>
    <col min="15363" max="15383" width="6.85546875" style="347" customWidth="1"/>
    <col min="15384" max="15616" width="9.140625" style="347"/>
    <col min="15617" max="15617" width="21.7109375" style="347" customWidth="1"/>
    <col min="15618" max="15618" width="7.42578125" style="347" customWidth="1"/>
    <col min="15619" max="15639" width="6.85546875" style="347" customWidth="1"/>
    <col min="15640" max="15872" width="9.140625" style="347"/>
    <col min="15873" max="15873" width="21.7109375" style="347" customWidth="1"/>
    <col min="15874" max="15874" width="7.42578125" style="347" customWidth="1"/>
    <col min="15875" max="15895" width="6.85546875" style="347" customWidth="1"/>
    <col min="15896" max="16128" width="9.140625" style="347"/>
    <col min="16129" max="16129" width="21.7109375" style="347" customWidth="1"/>
    <col min="16130" max="16130" width="7.42578125" style="347" customWidth="1"/>
    <col min="16131" max="16151" width="6.85546875" style="347" customWidth="1"/>
    <col min="16152" max="16384" width="9.140625" style="347"/>
  </cols>
  <sheetData>
    <row r="1" spans="1:121" ht="18.75" customHeight="1">
      <c r="A1" s="344" t="s">
        <v>1535</v>
      </c>
    </row>
    <row r="2" spans="1:121" ht="18.75" customHeight="1">
      <c r="A2" s="349" t="s">
        <v>468</v>
      </c>
      <c r="N2" s="350"/>
    </row>
    <row r="3" spans="1:121">
      <c r="A3" s="348"/>
      <c r="B3" s="351"/>
      <c r="C3" s="352"/>
      <c r="D3" s="352"/>
      <c r="E3" s="352"/>
      <c r="F3" s="352"/>
      <c r="G3" s="352"/>
      <c r="H3" s="352"/>
      <c r="I3" s="353"/>
      <c r="J3" s="353"/>
      <c r="K3" s="353"/>
      <c r="L3" s="353"/>
      <c r="M3" s="353"/>
      <c r="N3" s="353"/>
      <c r="O3" s="353"/>
      <c r="P3" s="353"/>
      <c r="Q3" s="353"/>
      <c r="R3" s="353"/>
      <c r="S3" s="353"/>
      <c r="T3" s="353"/>
      <c r="U3" s="353"/>
      <c r="V3" s="353"/>
      <c r="W3" s="353"/>
    </row>
    <row r="4" spans="1:121" ht="21" customHeight="1">
      <c r="A4" s="992" t="s">
        <v>469</v>
      </c>
      <c r="B4" s="988" t="s">
        <v>75</v>
      </c>
      <c r="C4" s="989" t="s">
        <v>470</v>
      </c>
      <c r="D4" s="989"/>
      <c r="E4" s="989"/>
      <c r="F4" s="989"/>
      <c r="G4" s="989"/>
      <c r="H4" s="989"/>
      <c r="I4" s="989"/>
      <c r="J4" s="989"/>
      <c r="K4" s="989"/>
      <c r="L4" s="989"/>
      <c r="M4" s="989"/>
      <c r="N4" s="989"/>
      <c r="O4" s="989"/>
      <c r="P4" s="989"/>
      <c r="Q4" s="989"/>
      <c r="R4" s="989"/>
      <c r="S4" s="989"/>
      <c r="T4" s="989"/>
      <c r="U4" s="989"/>
      <c r="V4" s="989"/>
      <c r="W4" s="990"/>
      <c r="Z4" s="992" t="s">
        <v>469</v>
      </c>
      <c r="AA4" s="988" t="s">
        <v>75</v>
      </c>
      <c r="AB4" s="989" t="s">
        <v>470</v>
      </c>
      <c r="AC4" s="989"/>
      <c r="AD4" s="989"/>
      <c r="AE4" s="989"/>
      <c r="AF4" s="989"/>
      <c r="AG4" s="989"/>
      <c r="AH4" s="989"/>
      <c r="AI4" s="989"/>
      <c r="AJ4" s="989"/>
      <c r="AK4" s="989"/>
      <c r="AL4" s="989"/>
      <c r="AM4" s="989"/>
      <c r="AN4" s="989"/>
      <c r="AO4" s="989"/>
      <c r="AP4" s="989"/>
      <c r="AQ4" s="989"/>
      <c r="AR4" s="989"/>
      <c r="AS4" s="989"/>
      <c r="AT4" s="989"/>
      <c r="AU4" s="989"/>
      <c r="AV4" s="990"/>
    </row>
    <row r="5" spans="1:121" ht="51">
      <c r="A5" s="993"/>
      <c r="B5" s="988"/>
      <c r="C5" s="991" t="s">
        <v>471</v>
      </c>
      <c r="D5" s="991"/>
      <c r="E5" s="552" t="s">
        <v>472</v>
      </c>
      <c r="F5" s="552" t="s">
        <v>473</v>
      </c>
      <c r="G5" s="552" t="s">
        <v>474</v>
      </c>
      <c r="H5" s="552" t="s">
        <v>475</v>
      </c>
      <c r="I5" s="551" t="s">
        <v>476</v>
      </c>
      <c r="J5" s="551" t="s">
        <v>477</v>
      </c>
      <c r="K5" s="551" t="s">
        <v>478</v>
      </c>
      <c r="L5" s="551" t="s">
        <v>479</v>
      </c>
      <c r="M5" s="551" t="s">
        <v>76</v>
      </c>
      <c r="N5" s="551" t="s">
        <v>480</v>
      </c>
      <c r="O5" s="551" t="s">
        <v>481</v>
      </c>
      <c r="P5" s="551" t="s">
        <v>482</v>
      </c>
      <c r="Q5" s="551" t="s">
        <v>483</v>
      </c>
      <c r="R5" s="551" t="s">
        <v>19</v>
      </c>
      <c r="S5" s="551" t="s">
        <v>484</v>
      </c>
      <c r="T5" s="551" t="s">
        <v>485</v>
      </c>
      <c r="U5" s="551" t="s">
        <v>486</v>
      </c>
      <c r="V5" s="551" t="s">
        <v>487</v>
      </c>
      <c r="W5" s="354" t="s">
        <v>488</v>
      </c>
      <c r="Z5" s="993"/>
      <c r="AA5" s="988"/>
      <c r="AB5" s="991" t="s">
        <v>471</v>
      </c>
      <c r="AC5" s="991"/>
      <c r="AD5" s="552" t="s">
        <v>472</v>
      </c>
      <c r="AE5" s="552" t="s">
        <v>473</v>
      </c>
      <c r="AF5" s="552" t="s">
        <v>474</v>
      </c>
      <c r="AG5" s="552" t="s">
        <v>475</v>
      </c>
      <c r="AH5" s="551" t="s">
        <v>476</v>
      </c>
      <c r="AI5" s="551" t="s">
        <v>477</v>
      </c>
      <c r="AJ5" s="551" t="s">
        <v>478</v>
      </c>
      <c r="AK5" s="551" t="s">
        <v>479</v>
      </c>
      <c r="AL5" s="551" t="s">
        <v>76</v>
      </c>
      <c r="AM5" s="551" t="s">
        <v>480</v>
      </c>
      <c r="AN5" s="551" t="s">
        <v>481</v>
      </c>
      <c r="AO5" s="551" t="s">
        <v>482</v>
      </c>
      <c r="AP5" s="551" t="s">
        <v>483</v>
      </c>
      <c r="AQ5" s="551" t="s">
        <v>19</v>
      </c>
      <c r="AR5" s="551" t="s">
        <v>484</v>
      </c>
      <c r="AS5" s="551" t="s">
        <v>485</v>
      </c>
      <c r="AT5" s="551" t="s">
        <v>486</v>
      </c>
      <c r="AU5" s="551" t="s">
        <v>487</v>
      </c>
      <c r="AV5" s="354" t="s">
        <v>488</v>
      </c>
    </row>
    <row r="6" spans="1:121" ht="36.75" customHeight="1">
      <c r="A6" s="994"/>
      <c r="B6" s="988"/>
      <c r="C6" s="552" t="s">
        <v>489</v>
      </c>
      <c r="D6" s="988" t="s">
        <v>490</v>
      </c>
      <c r="E6" s="989"/>
      <c r="F6" s="989"/>
      <c r="G6" s="989"/>
      <c r="H6" s="989"/>
      <c r="I6" s="989"/>
      <c r="J6" s="989"/>
      <c r="K6" s="989"/>
      <c r="L6" s="989"/>
      <c r="M6" s="989"/>
      <c r="N6" s="989"/>
      <c r="O6" s="989"/>
      <c r="P6" s="989"/>
      <c r="Q6" s="989"/>
      <c r="R6" s="989"/>
      <c r="S6" s="989"/>
      <c r="T6" s="989"/>
      <c r="U6" s="989"/>
      <c r="V6" s="989"/>
      <c r="W6" s="990"/>
      <c r="Z6" s="994"/>
      <c r="AA6" s="988"/>
      <c r="AB6" s="552" t="s">
        <v>489</v>
      </c>
      <c r="AC6" s="988" t="s">
        <v>490</v>
      </c>
      <c r="AD6" s="989"/>
      <c r="AE6" s="989"/>
      <c r="AF6" s="989"/>
      <c r="AG6" s="989"/>
      <c r="AH6" s="989"/>
      <c r="AI6" s="989"/>
      <c r="AJ6" s="989"/>
      <c r="AK6" s="989"/>
      <c r="AL6" s="989"/>
      <c r="AM6" s="989"/>
      <c r="AN6" s="989"/>
      <c r="AO6" s="989"/>
      <c r="AP6" s="989"/>
      <c r="AQ6" s="989"/>
      <c r="AR6" s="989"/>
      <c r="AS6" s="989"/>
      <c r="AT6" s="989"/>
      <c r="AU6" s="989"/>
      <c r="AV6" s="990"/>
    </row>
    <row r="7" spans="1:121" ht="15" customHeight="1">
      <c r="A7" s="355"/>
      <c r="B7" s="355"/>
      <c r="C7" s="356"/>
      <c r="D7" s="546"/>
      <c r="E7" s="546"/>
      <c r="F7" s="546"/>
      <c r="G7" s="546"/>
      <c r="H7" s="546"/>
      <c r="I7" s="357"/>
      <c r="J7" s="357"/>
      <c r="K7" s="357"/>
      <c r="L7" s="357"/>
      <c r="M7" s="357"/>
      <c r="N7" s="357"/>
      <c r="O7" s="357"/>
      <c r="P7" s="357"/>
      <c r="Q7" s="357"/>
      <c r="R7" s="357"/>
      <c r="S7" s="357"/>
      <c r="T7" s="357"/>
      <c r="U7" s="357"/>
      <c r="V7" s="357"/>
      <c r="W7" s="357"/>
    </row>
    <row r="8" spans="1:121" ht="17.25" customHeight="1">
      <c r="A8" s="987" t="s">
        <v>491</v>
      </c>
      <c r="B8" s="987"/>
      <c r="C8" s="987"/>
      <c r="D8" s="987"/>
      <c r="E8" s="987"/>
      <c r="F8" s="987"/>
      <c r="G8" s="987"/>
      <c r="H8" s="987"/>
      <c r="I8" s="987"/>
      <c r="J8" s="987"/>
      <c r="K8" s="987"/>
      <c r="L8" s="987"/>
      <c r="M8" s="987"/>
      <c r="N8" s="987"/>
      <c r="O8" s="987"/>
      <c r="P8" s="987"/>
      <c r="Q8" s="987"/>
      <c r="R8" s="987"/>
      <c r="S8" s="987"/>
      <c r="T8" s="987"/>
      <c r="U8" s="987"/>
      <c r="V8" s="987"/>
      <c r="W8" s="987"/>
    </row>
    <row r="9" spans="1:121" ht="17.25" customHeight="1">
      <c r="A9" s="987" t="s">
        <v>492</v>
      </c>
      <c r="B9" s="987"/>
      <c r="C9" s="987"/>
      <c r="D9" s="987"/>
      <c r="E9" s="987"/>
      <c r="F9" s="987"/>
      <c r="G9" s="987"/>
      <c r="H9" s="987"/>
      <c r="I9" s="987"/>
      <c r="J9" s="987"/>
      <c r="K9" s="987"/>
      <c r="L9" s="987"/>
      <c r="M9" s="987"/>
      <c r="N9" s="987"/>
      <c r="O9" s="987"/>
      <c r="P9" s="987"/>
      <c r="Q9" s="987"/>
      <c r="R9" s="987"/>
      <c r="S9" s="987"/>
      <c r="T9" s="987"/>
      <c r="U9" s="987"/>
      <c r="V9" s="987"/>
      <c r="W9" s="987"/>
      <c r="Y9" s="358"/>
      <c r="Z9" s="358"/>
    </row>
    <row r="10" spans="1:121">
      <c r="A10" s="550"/>
      <c r="B10" s="357"/>
      <c r="C10" s="549"/>
      <c r="D10" s="549"/>
      <c r="E10" s="546"/>
      <c r="F10" s="546"/>
      <c r="G10" s="546"/>
      <c r="H10" s="546"/>
      <c r="I10" s="357"/>
      <c r="J10" s="357"/>
      <c r="K10" s="357"/>
      <c r="L10" s="357"/>
      <c r="M10" s="357"/>
      <c r="N10" s="357"/>
      <c r="O10" s="357"/>
      <c r="P10" s="357"/>
      <c r="Q10" s="357"/>
      <c r="R10" s="357"/>
      <c r="S10" s="357"/>
      <c r="T10" s="357"/>
      <c r="U10" s="357"/>
      <c r="V10" s="357"/>
      <c r="W10" s="357"/>
      <c r="Z10" s="347" t="s">
        <v>1254</v>
      </c>
    </row>
    <row r="11" spans="1:121">
      <c r="A11" s="614" t="s">
        <v>77</v>
      </c>
      <c r="B11" s="615">
        <v>2001</v>
      </c>
      <c r="C11" s="363">
        <v>34.5</v>
      </c>
      <c r="D11" s="363">
        <v>8.6999999999999993</v>
      </c>
      <c r="E11" s="976">
        <v>1.3</v>
      </c>
      <c r="F11" s="980"/>
      <c r="G11" s="363">
        <v>0.1</v>
      </c>
      <c r="H11" s="363">
        <v>0.1</v>
      </c>
      <c r="I11" s="363">
        <v>0.8</v>
      </c>
      <c r="J11" s="363">
        <v>0.9</v>
      </c>
      <c r="K11" s="363">
        <v>0.9</v>
      </c>
      <c r="L11" s="363">
        <v>0.9</v>
      </c>
      <c r="M11" s="363">
        <v>1.3</v>
      </c>
      <c r="N11" s="363">
        <v>2.2000000000000002</v>
      </c>
      <c r="O11" s="363">
        <v>3.7</v>
      </c>
      <c r="P11" s="363">
        <v>5.8</v>
      </c>
      <c r="Q11" s="363">
        <v>9.1999999999999993</v>
      </c>
      <c r="R11" s="363">
        <v>12.3</v>
      </c>
      <c r="S11" s="363">
        <v>21.6</v>
      </c>
      <c r="T11" s="363">
        <v>33.700000000000003</v>
      </c>
      <c r="U11" s="363">
        <v>54.4</v>
      </c>
      <c r="V11" s="363">
        <v>87.2</v>
      </c>
      <c r="W11" s="363">
        <v>179.3</v>
      </c>
      <c r="Y11" s="348" t="s">
        <v>1255</v>
      </c>
      <c r="Z11">
        <v>8451860</v>
      </c>
      <c r="AA11" s="348"/>
      <c r="AB11" s="348"/>
      <c r="AC11" s="348"/>
      <c r="AD11" s="995"/>
      <c r="AE11" s="995"/>
      <c r="AF11" s="348"/>
      <c r="AG11" s="348"/>
      <c r="AH11" s="348"/>
      <c r="AI11" s="348"/>
      <c r="AJ11" s="348"/>
      <c r="AK11" s="348"/>
      <c r="AL11" s="348"/>
      <c r="AM11" s="348"/>
      <c r="AN11" s="348"/>
      <c r="AO11" s="348"/>
      <c r="AP11" s="348"/>
      <c r="AQ11" s="348"/>
      <c r="AR11" s="348"/>
      <c r="AS11" s="348"/>
      <c r="AT11" s="348"/>
      <c r="AU11" s="348"/>
      <c r="AV11" s="348"/>
      <c r="AW11" s="348"/>
      <c r="AX11" s="348"/>
      <c r="AY11" s="348"/>
      <c r="AZ11" s="348"/>
      <c r="BA11" s="348"/>
      <c r="BB11" s="348"/>
      <c r="BC11" s="348"/>
      <c r="BD11" s="348"/>
      <c r="BE11" s="348"/>
      <c r="BF11" s="348"/>
      <c r="BG11" s="348"/>
      <c r="BH11" s="348"/>
      <c r="BI11" s="348"/>
      <c r="BJ11" s="348"/>
      <c r="BK11" s="348"/>
      <c r="BL11" s="348"/>
      <c r="BM11" s="348"/>
      <c r="BN11" s="348"/>
      <c r="BO11" s="348"/>
      <c r="BP11" s="348"/>
      <c r="BQ11" s="348"/>
      <c r="BR11" s="348"/>
      <c r="BS11" s="348"/>
      <c r="BT11" s="348"/>
      <c r="BU11" s="348"/>
      <c r="BV11" s="348"/>
      <c r="BW11" s="348"/>
      <c r="BX11" s="348"/>
      <c r="BY11" s="348"/>
      <c r="BZ11" s="348"/>
      <c r="CA11" s="348"/>
      <c r="CB11" s="348"/>
      <c r="CC11" s="348"/>
      <c r="CD11" s="348"/>
      <c r="CE11" s="348"/>
      <c r="CF11" s="348"/>
      <c r="CG11" s="348"/>
      <c r="CH11" s="348"/>
      <c r="CI11" s="348"/>
      <c r="CJ11" s="348"/>
      <c r="CK11" s="348"/>
      <c r="CL11" s="348"/>
      <c r="CM11" s="348"/>
      <c r="CN11" s="348"/>
      <c r="CO11" s="348"/>
      <c r="CP11" s="348"/>
      <c r="CQ11" s="348"/>
      <c r="CR11" s="348"/>
      <c r="CS11" s="348"/>
      <c r="CT11" s="348"/>
      <c r="CU11" s="348"/>
      <c r="CV11" s="348"/>
      <c r="CW11" s="348"/>
      <c r="CX11" s="348"/>
      <c r="CY11" s="348"/>
      <c r="CZ11" s="348"/>
      <c r="DA11" s="348"/>
      <c r="DB11" s="348"/>
      <c r="DC11" s="348"/>
      <c r="DD11" s="348"/>
      <c r="DE11" s="348"/>
      <c r="DF11" s="348"/>
      <c r="DG11" s="348"/>
      <c r="DH11" s="348"/>
      <c r="DI11" s="348"/>
      <c r="DJ11" s="348"/>
      <c r="DK11" s="348"/>
      <c r="DL11" s="348"/>
      <c r="DM11" s="348"/>
      <c r="DN11" s="348"/>
      <c r="DO11" s="348"/>
      <c r="DP11" s="348"/>
      <c r="DQ11" s="348"/>
    </row>
    <row r="12" spans="1:121">
      <c r="B12" s="547">
        <v>2012</v>
      </c>
      <c r="C12" s="643">
        <v>37.4</v>
      </c>
      <c r="D12" s="643">
        <v>9.1</v>
      </c>
      <c r="E12" s="650">
        <v>3.2</v>
      </c>
      <c r="F12" s="644">
        <v>0.2</v>
      </c>
      <c r="G12" s="643">
        <v>0.1</v>
      </c>
      <c r="H12" s="643">
        <v>0.1</v>
      </c>
      <c r="I12" s="643">
        <v>0.4</v>
      </c>
      <c r="J12" s="643">
        <v>0.6</v>
      </c>
      <c r="K12" s="643">
        <v>0.8</v>
      </c>
      <c r="L12" s="643">
        <v>0.7</v>
      </c>
      <c r="M12" s="643">
        <v>1</v>
      </c>
      <c r="N12" s="643">
        <v>1.5</v>
      </c>
      <c r="O12" s="643">
        <v>2.5</v>
      </c>
      <c r="P12" s="643">
        <v>4.5</v>
      </c>
      <c r="Q12" s="643">
        <v>7.3</v>
      </c>
      <c r="R12" s="643">
        <v>12.2</v>
      </c>
      <c r="S12" s="643">
        <v>18.2</v>
      </c>
      <c r="T12" s="643">
        <v>26.8</v>
      </c>
      <c r="U12" s="643">
        <v>42.7</v>
      </c>
      <c r="V12" s="643">
        <v>76.3</v>
      </c>
      <c r="W12" s="643">
        <v>172.8</v>
      </c>
      <c r="X12" s="347"/>
    </row>
    <row r="13" spans="1:121">
      <c r="A13" s="614" t="s">
        <v>493</v>
      </c>
      <c r="B13" s="615">
        <v>2001</v>
      </c>
      <c r="C13" s="372">
        <v>51.5</v>
      </c>
      <c r="D13" s="363">
        <v>10.199999999999999</v>
      </c>
      <c r="E13" s="976">
        <v>1.3</v>
      </c>
      <c r="F13" s="980"/>
      <c r="G13" s="363">
        <v>0.2</v>
      </c>
      <c r="H13" s="363">
        <v>0.2</v>
      </c>
      <c r="I13" s="363">
        <v>0.7</v>
      </c>
      <c r="J13" s="363">
        <v>1.2</v>
      </c>
      <c r="K13" s="363">
        <v>1.2</v>
      </c>
      <c r="L13" s="363">
        <v>1.2</v>
      </c>
      <c r="M13" s="363">
        <v>1.5</v>
      </c>
      <c r="N13" s="363">
        <v>2.5</v>
      </c>
      <c r="O13" s="363">
        <v>4.0999999999999996</v>
      </c>
      <c r="P13" s="363">
        <v>5.9</v>
      </c>
      <c r="Q13" s="363">
        <v>9.1</v>
      </c>
      <c r="R13" s="363">
        <v>13.8</v>
      </c>
      <c r="S13" s="363">
        <v>22</v>
      </c>
      <c r="T13" s="363">
        <v>36</v>
      </c>
      <c r="U13" s="363">
        <v>60.3</v>
      </c>
      <c r="V13" s="363">
        <v>99.1</v>
      </c>
      <c r="W13" s="363">
        <v>205.5</v>
      </c>
      <c r="X13" s="347"/>
      <c r="AB13" s="347">
        <f>299*1000/8451860</f>
        <v>3.5376828295783397E-2</v>
      </c>
    </row>
    <row r="14" spans="1:121">
      <c r="A14" s="614"/>
      <c r="B14" s="615">
        <v>2012</v>
      </c>
      <c r="C14" s="643">
        <v>53.8</v>
      </c>
      <c r="D14" s="643">
        <v>9.9</v>
      </c>
      <c r="E14" s="650">
        <v>4.3</v>
      </c>
      <c r="F14" s="644">
        <v>0.2</v>
      </c>
      <c r="G14" s="643">
        <v>0.1</v>
      </c>
      <c r="H14" s="643">
        <v>0.1</v>
      </c>
      <c r="I14" s="643">
        <v>0.4</v>
      </c>
      <c r="J14" s="643">
        <v>0.6</v>
      </c>
      <c r="K14" s="643">
        <v>0.7</v>
      </c>
      <c r="L14" s="643">
        <v>0.9</v>
      </c>
      <c r="M14" s="643">
        <v>1.2</v>
      </c>
      <c r="N14" s="643">
        <v>1.7</v>
      </c>
      <c r="O14" s="643">
        <v>2.7</v>
      </c>
      <c r="P14" s="643">
        <v>4.8</v>
      </c>
      <c r="Q14" s="643">
        <v>7.8</v>
      </c>
      <c r="R14" s="643">
        <v>12.2</v>
      </c>
      <c r="S14" s="643">
        <v>18.2</v>
      </c>
      <c r="T14" s="643">
        <v>27.8</v>
      </c>
      <c r="U14" s="643">
        <v>45.4</v>
      </c>
      <c r="V14" s="643">
        <v>81.599999999999994</v>
      </c>
      <c r="W14" s="643">
        <v>177.9</v>
      </c>
      <c r="X14" s="347"/>
    </row>
    <row r="15" spans="1:121">
      <c r="A15" s="614" t="s">
        <v>494</v>
      </c>
      <c r="B15" s="615">
        <v>1999</v>
      </c>
      <c r="C15" s="363">
        <v>73.900000000000006</v>
      </c>
      <c r="D15" s="363">
        <v>15.7</v>
      </c>
      <c r="E15" s="41">
        <v>13.7</v>
      </c>
      <c r="F15" s="42">
        <v>1</v>
      </c>
      <c r="G15" s="363">
        <v>0.4</v>
      </c>
      <c r="H15" s="363">
        <v>0.4</v>
      </c>
      <c r="I15" s="363">
        <v>1.2</v>
      </c>
      <c r="J15" s="363">
        <v>3.1</v>
      </c>
      <c r="K15" s="363">
        <v>4.2</v>
      </c>
      <c r="L15" s="363">
        <v>5.3</v>
      </c>
      <c r="M15" s="363">
        <v>6.7</v>
      </c>
      <c r="N15" s="363">
        <v>9.5</v>
      </c>
      <c r="O15" s="363">
        <v>14.1</v>
      </c>
      <c r="P15" s="363">
        <v>20.8</v>
      </c>
      <c r="Q15" s="363">
        <v>28.9</v>
      </c>
      <c r="R15" s="363">
        <v>40</v>
      </c>
      <c r="S15" s="363">
        <v>52.6</v>
      </c>
      <c r="T15" s="363">
        <v>74.8</v>
      </c>
      <c r="U15" s="363">
        <v>105.3</v>
      </c>
      <c r="V15" s="363">
        <v>154.9</v>
      </c>
      <c r="W15" s="363" t="s">
        <v>20</v>
      </c>
      <c r="X15" s="347"/>
    </row>
    <row r="16" spans="1:121">
      <c r="A16" s="366"/>
      <c r="B16" s="615">
        <v>2012</v>
      </c>
      <c r="C16" s="643">
        <v>64.900000000000006</v>
      </c>
      <c r="D16" s="643">
        <v>14.8</v>
      </c>
      <c r="E16" s="650">
        <v>4</v>
      </c>
      <c r="F16" s="644">
        <v>0.4</v>
      </c>
      <c r="G16" s="643">
        <v>0.2</v>
      </c>
      <c r="H16" s="643">
        <v>0.2</v>
      </c>
      <c r="I16" s="643">
        <v>0.7</v>
      </c>
      <c r="J16" s="643">
        <v>1.4</v>
      </c>
      <c r="K16" s="643">
        <v>2.2999999999999998</v>
      </c>
      <c r="L16" s="643">
        <v>3.6</v>
      </c>
      <c r="M16" s="643">
        <v>5</v>
      </c>
      <c r="N16" s="643">
        <v>7.1</v>
      </c>
      <c r="O16" s="643">
        <v>10.3</v>
      </c>
      <c r="P16" s="643">
        <v>15.2</v>
      </c>
      <c r="Q16" s="643">
        <v>22.1</v>
      </c>
      <c r="R16" s="643">
        <v>34.9</v>
      </c>
      <c r="S16" s="643">
        <v>48</v>
      </c>
      <c r="T16" s="643">
        <v>62.1</v>
      </c>
      <c r="U16" s="643">
        <v>96.3</v>
      </c>
      <c r="V16" s="643">
        <v>135.9</v>
      </c>
      <c r="W16" s="643">
        <v>221.2</v>
      </c>
      <c r="X16" s="347"/>
    </row>
    <row r="17" spans="1:24">
      <c r="A17" s="614" t="s">
        <v>495</v>
      </c>
      <c r="B17" s="615">
        <v>2001</v>
      </c>
      <c r="C17" s="363">
        <v>60.1</v>
      </c>
      <c r="D17" s="363">
        <v>15.6</v>
      </c>
      <c r="E17" s="41">
        <v>16</v>
      </c>
      <c r="F17" s="42">
        <v>0.7</v>
      </c>
      <c r="G17" s="363">
        <v>0.3</v>
      </c>
      <c r="H17" s="363">
        <v>0.3</v>
      </c>
      <c r="I17" s="363">
        <v>0.7</v>
      </c>
      <c r="J17" s="363">
        <v>1.2</v>
      </c>
      <c r="K17" s="363">
        <v>1.3</v>
      </c>
      <c r="L17" s="363">
        <v>1.8</v>
      </c>
      <c r="M17" s="363">
        <v>2.6</v>
      </c>
      <c r="N17" s="363">
        <v>4.5999999999999996</v>
      </c>
      <c r="O17" s="363">
        <v>7.6</v>
      </c>
      <c r="P17" s="363">
        <v>12.2</v>
      </c>
      <c r="Q17" s="363">
        <v>18.2</v>
      </c>
      <c r="R17" s="363">
        <v>27.3</v>
      </c>
      <c r="S17" s="363">
        <v>37.6</v>
      </c>
      <c r="T17" s="363">
        <v>57.5</v>
      </c>
      <c r="U17" s="363">
        <v>88.6</v>
      </c>
      <c r="V17" s="363">
        <v>134.1</v>
      </c>
      <c r="W17" s="372">
        <v>244.9</v>
      </c>
      <c r="X17" s="347"/>
    </row>
    <row r="18" spans="1:24">
      <c r="A18" s="614"/>
      <c r="B18" s="615">
        <v>2012</v>
      </c>
      <c r="C18" s="643">
        <v>56.7</v>
      </c>
      <c r="D18" s="643">
        <v>15.9</v>
      </c>
      <c r="E18" s="650">
        <v>9.6</v>
      </c>
      <c r="F18" s="644">
        <v>0.5</v>
      </c>
      <c r="G18" s="643">
        <v>0.2</v>
      </c>
      <c r="H18" s="643">
        <v>0.3</v>
      </c>
      <c r="I18" s="643">
        <v>0.7</v>
      </c>
      <c r="J18" s="643">
        <v>0.9</v>
      </c>
      <c r="K18" s="643">
        <v>1</v>
      </c>
      <c r="L18" s="643">
        <v>1.3</v>
      </c>
      <c r="M18" s="643">
        <v>1.9</v>
      </c>
      <c r="N18" s="643">
        <v>3.4</v>
      </c>
      <c r="O18" s="643">
        <v>5.7</v>
      </c>
      <c r="P18" s="643">
        <v>10.5</v>
      </c>
      <c r="Q18" s="643">
        <v>16.2</v>
      </c>
      <c r="R18" s="643">
        <v>24.2</v>
      </c>
      <c r="S18" s="643">
        <v>34.299999999999997</v>
      </c>
      <c r="T18" s="643">
        <v>49.7</v>
      </c>
      <c r="U18" s="643">
        <v>74.5</v>
      </c>
      <c r="V18" s="643">
        <v>123.9</v>
      </c>
      <c r="W18" s="643">
        <v>221.2</v>
      </c>
      <c r="X18" s="347"/>
    </row>
    <row r="19" spans="1:24">
      <c r="A19" s="614" t="s">
        <v>496</v>
      </c>
      <c r="B19" s="615">
        <v>2001</v>
      </c>
      <c r="C19" s="363">
        <v>25.1</v>
      </c>
      <c r="D19" s="363">
        <v>11.7</v>
      </c>
      <c r="E19" s="41">
        <v>7.6</v>
      </c>
      <c r="F19" s="42">
        <v>0.4</v>
      </c>
      <c r="G19" s="363">
        <v>0.2</v>
      </c>
      <c r="H19" s="363">
        <v>0.2</v>
      </c>
      <c r="I19" s="363">
        <v>0.8</v>
      </c>
      <c r="J19" s="363">
        <v>1.2</v>
      </c>
      <c r="K19" s="363">
        <v>1.1000000000000001</v>
      </c>
      <c r="L19" s="363">
        <v>1.2</v>
      </c>
      <c r="M19" s="363">
        <v>2.1</v>
      </c>
      <c r="N19" s="363">
        <v>3.5</v>
      </c>
      <c r="O19" s="363">
        <v>5.9</v>
      </c>
      <c r="P19" s="363">
        <v>9.4</v>
      </c>
      <c r="Q19" s="363">
        <v>14.4</v>
      </c>
      <c r="R19" s="363">
        <v>22.4</v>
      </c>
      <c r="S19" s="363">
        <v>34.9</v>
      </c>
      <c r="T19" s="363">
        <v>54</v>
      </c>
      <c r="U19" s="363">
        <v>80.2</v>
      </c>
      <c r="V19" s="363">
        <v>126.4</v>
      </c>
      <c r="W19" s="372">
        <v>226.1</v>
      </c>
      <c r="X19" s="347"/>
    </row>
    <row r="20" spans="1:24">
      <c r="A20" s="366"/>
      <c r="B20" s="615">
        <v>2012</v>
      </c>
      <c r="C20" s="643">
        <v>25.8</v>
      </c>
      <c r="D20" s="643">
        <v>12.5</v>
      </c>
      <c r="E20" s="650">
        <v>3.8</v>
      </c>
      <c r="F20" s="644">
        <v>0.3</v>
      </c>
      <c r="G20" s="643">
        <v>0.1</v>
      </c>
      <c r="H20" s="643">
        <v>0.2</v>
      </c>
      <c r="I20" s="643">
        <v>0.4</v>
      </c>
      <c r="J20" s="643">
        <v>0.7</v>
      </c>
      <c r="K20" s="643">
        <v>0.8</v>
      </c>
      <c r="L20" s="643">
        <v>1</v>
      </c>
      <c r="M20" s="643">
        <v>1.5</v>
      </c>
      <c r="N20" s="643">
        <v>2.5</v>
      </c>
      <c r="O20" s="643">
        <v>4.2</v>
      </c>
      <c r="P20" s="643">
        <v>7.4</v>
      </c>
      <c r="Q20" s="643">
        <v>12.1</v>
      </c>
      <c r="R20" s="643">
        <v>18.3</v>
      </c>
      <c r="S20" s="643">
        <v>27.7</v>
      </c>
      <c r="T20" s="643">
        <v>41.3</v>
      </c>
      <c r="U20" s="643">
        <v>67.900000000000006</v>
      </c>
      <c r="V20" s="643">
        <v>120.1</v>
      </c>
      <c r="W20" s="643">
        <v>209.4</v>
      </c>
      <c r="X20" s="347"/>
    </row>
    <row r="21" spans="1:24" s="368" customFormat="1">
      <c r="A21" s="616" t="s">
        <v>497</v>
      </c>
      <c r="B21" s="615">
        <v>2001</v>
      </c>
      <c r="C21" s="363">
        <v>53.8</v>
      </c>
      <c r="D21" s="363">
        <v>10.8</v>
      </c>
      <c r="E21" s="976">
        <v>1.1000000000000001</v>
      </c>
      <c r="F21" s="980"/>
      <c r="G21" s="363">
        <v>0.2</v>
      </c>
      <c r="H21" s="363">
        <v>0.2</v>
      </c>
      <c r="I21" s="363">
        <v>0.6</v>
      </c>
      <c r="J21" s="363">
        <v>1.1000000000000001</v>
      </c>
      <c r="K21" s="363">
        <v>1</v>
      </c>
      <c r="L21" s="363">
        <v>1.2</v>
      </c>
      <c r="M21" s="363">
        <v>1.7</v>
      </c>
      <c r="N21" s="363">
        <v>3.1</v>
      </c>
      <c r="O21" s="363">
        <v>5.3</v>
      </c>
      <c r="P21" s="363">
        <v>8.6999999999999993</v>
      </c>
      <c r="Q21" s="363">
        <v>13.9</v>
      </c>
      <c r="R21" s="363">
        <v>20.6</v>
      </c>
      <c r="S21" s="363">
        <v>32.4</v>
      </c>
      <c r="T21" s="363">
        <v>49.5</v>
      </c>
      <c r="U21" s="363">
        <v>78.3</v>
      </c>
      <c r="V21" s="363">
        <v>117.5</v>
      </c>
      <c r="W21" s="372">
        <v>221.6</v>
      </c>
    </row>
    <row r="22" spans="1:24" s="368" customFormat="1">
      <c r="A22" s="617"/>
      <c r="B22" s="615">
        <v>2012</v>
      </c>
      <c r="C22" s="643">
        <v>54.6</v>
      </c>
      <c r="D22" s="643">
        <v>10.6</v>
      </c>
      <c r="E22" s="650">
        <v>2.9</v>
      </c>
      <c r="F22" s="644">
        <v>0.2</v>
      </c>
      <c r="G22" s="643">
        <v>0.1</v>
      </c>
      <c r="H22" s="643">
        <v>0.2</v>
      </c>
      <c r="I22" s="643">
        <v>0.5</v>
      </c>
      <c r="J22" s="643">
        <v>0.7</v>
      </c>
      <c r="K22" s="643">
        <v>0.8</v>
      </c>
      <c r="L22" s="643">
        <v>1</v>
      </c>
      <c r="M22" s="643">
        <v>1.4</v>
      </c>
      <c r="N22" s="643">
        <v>2.2000000000000002</v>
      </c>
      <c r="O22" s="643">
        <v>3.5</v>
      </c>
      <c r="P22" s="643">
        <v>6.2</v>
      </c>
      <c r="Q22" s="643">
        <v>10.7</v>
      </c>
      <c r="R22" s="643">
        <v>17.3</v>
      </c>
      <c r="S22" s="643">
        <v>27.2</v>
      </c>
      <c r="T22" s="643">
        <v>38.799999999999997</v>
      </c>
      <c r="U22" s="643">
        <v>59.4</v>
      </c>
      <c r="V22" s="643">
        <v>100.9</v>
      </c>
      <c r="W22" s="643">
        <v>198.5</v>
      </c>
    </row>
    <row r="23" spans="1:24">
      <c r="A23" s="614" t="s">
        <v>498</v>
      </c>
      <c r="B23" s="615">
        <v>2001</v>
      </c>
      <c r="C23" s="363">
        <v>28.4</v>
      </c>
      <c r="D23" s="363">
        <v>10.7</v>
      </c>
      <c r="E23" s="976">
        <v>1.1000000000000001</v>
      </c>
      <c r="F23" s="980"/>
      <c r="G23" s="363">
        <v>0.2</v>
      </c>
      <c r="H23" s="363">
        <v>0.2</v>
      </c>
      <c r="I23" s="363">
        <v>0.6</v>
      </c>
      <c r="J23" s="363">
        <v>0.7</v>
      </c>
      <c r="K23" s="363">
        <v>0.8</v>
      </c>
      <c r="L23" s="363">
        <v>1</v>
      </c>
      <c r="M23" s="363">
        <v>1.6</v>
      </c>
      <c r="N23" s="363">
        <v>2.2000000000000002</v>
      </c>
      <c r="O23" s="363">
        <v>4</v>
      </c>
      <c r="P23" s="363">
        <v>5.9</v>
      </c>
      <c r="Q23" s="363">
        <v>9.6</v>
      </c>
      <c r="R23" s="363">
        <v>14.4</v>
      </c>
      <c r="S23" s="363">
        <v>25.2</v>
      </c>
      <c r="T23" s="363">
        <v>41.1</v>
      </c>
      <c r="U23" s="363">
        <v>68</v>
      </c>
      <c r="V23" s="363">
        <v>108.7</v>
      </c>
      <c r="W23" s="372">
        <v>200.3</v>
      </c>
      <c r="X23" s="347"/>
    </row>
    <row r="24" spans="1:24">
      <c r="A24" s="614"/>
      <c r="B24" s="615">
        <v>2012</v>
      </c>
      <c r="C24" s="643">
        <v>25.9</v>
      </c>
      <c r="D24" s="643">
        <v>9.4</v>
      </c>
      <c r="E24" s="650">
        <v>3.4</v>
      </c>
      <c r="F24" s="644">
        <v>0.1</v>
      </c>
      <c r="G24" s="643">
        <v>0.1</v>
      </c>
      <c r="H24" s="643">
        <v>0.1</v>
      </c>
      <c r="I24" s="643">
        <v>0.3</v>
      </c>
      <c r="J24" s="643">
        <v>0.5</v>
      </c>
      <c r="K24" s="643">
        <v>0.5</v>
      </c>
      <c r="L24" s="643">
        <v>0.6</v>
      </c>
      <c r="M24" s="643">
        <v>1</v>
      </c>
      <c r="N24" s="643">
        <v>1.5</v>
      </c>
      <c r="O24" s="643">
        <v>2.7</v>
      </c>
      <c r="P24" s="643">
        <v>4.7</v>
      </c>
      <c r="Q24" s="643">
        <v>7.8</v>
      </c>
      <c r="R24" s="643">
        <v>11.1</v>
      </c>
      <c r="S24" s="643">
        <v>18.100000000000001</v>
      </c>
      <c r="T24" s="643">
        <v>28.6</v>
      </c>
      <c r="U24" s="643">
        <v>49.4</v>
      </c>
      <c r="V24" s="643">
        <v>84.4</v>
      </c>
      <c r="W24" s="643">
        <v>177.5</v>
      </c>
      <c r="X24" s="347"/>
    </row>
    <row r="25" spans="1:24">
      <c r="A25" s="614" t="s">
        <v>78</v>
      </c>
      <c r="B25" s="615">
        <v>2000</v>
      </c>
      <c r="C25" s="363">
        <v>9.1</v>
      </c>
      <c r="D25" s="363">
        <v>14.4</v>
      </c>
      <c r="E25" s="41">
        <v>9.9</v>
      </c>
      <c r="F25" s="42">
        <v>0.7</v>
      </c>
      <c r="G25" s="363">
        <v>0.4</v>
      </c>
      <c r="H25" s="363">
        <v>0.3</v>
      </c>
      <c r="I25" s="363">
        <v>0.9</v>
      </c>
      <c r="J25" s="363">
        <v>2.4</v>
      </c>
      <c r="K25" s="363">
        <v>2.6</v>
      </c>
      <c r="L25" s="363">
        <v>3.3</v>
      </c>
      <c r="M25" s="363">
        <v>4.8</v>
      </c>
      <c r="N25" s="363">
        <v>9</v>
      </c>
      <c r="O25" s="363">
        <v>12.8</v>
      </c>
      <c r="P25" s="363">
        <v>16.7</v>
      </c>
      <c r="Q25" s="363">
        <v>22.6</v>
      </c>
      <c r="R25" s="363">
        <v>33</v>
      </c>
      <c r="S25" s="363">
        <v>44.1</v>
      </c>
      <c r="T25" s="363">
        <v>63.4</v>
      </c>
      <c r="U25" s="363">
        <v>82.5</v>
      </c>
      <c r="V25" s="363">
        <v>127.4</v>
      </c>
      <c r="W25" s="372">
        <v>192.8</v>
      </c>
      <c r="X25" s="347"/>
    </row>
    <row r="26" spans="1:24">
      <c r="A26" s="366"/>
      <c r="B26" s="615">
        <v>2012</v>
      </c>
      <c r="C26" s="643">
        <v>7.6</v>
      </c>
      <c r="D26" s="643">
        <v>12.3</v>
      </c>
      <c r="E26" s="650">
        <v>2.9</v>
      </c>
      <c r="F26" s="644">
        <v>0.4</v>
      </c>
      <c r="G26" s="643">
        <v>0.1</v>
      </c>
      <c r="H26" s="643">
        <v>0.1</v>
      </c>
      <c r="I26" s="643">
        <v>0.5</v>
      </c>
      <c r="J26" s="643">
        <v>1.3</v>
      </c>
      <c r="K26" s="643">
        <v>2.4</v>
      </c>
      <c r="L26" s="643">
        <v>2.7</v>
      </c>
      <c r="M26" s="643">
        <v>2.9</v>
      </c>
      <c r="N26" s="643">
        <v>4.5</v>
      </c>
      <c r="O26" s="643">
        <v>5.9</v>
      </c>
      <c r="P26" s="643">
        <v>9.8000000000000007</v>
      </c>
      <c r="Q26" s="643">
        <v>14.1</v>
      </c>
      <c r="R26" s="643">
        <v>23.6</v>
      </c>
      <c r="S26" s="643">
        <v>33</v>
      </c>
      <c r="T26" s="643">
        <v>45</v>
      </c>
      <c r="U26" s="643">
        <v>67.400000000000006</v>
      </c>
      <c r="V26" s="643">
        <v>104.9</v>
      </c>
      <c r="W26" s="643">
        <v>186.9</v>
      </c>
      <c r="X26" s="347"/>
    </row>
    <row r="27" spans="1:24">
      <c r="A27" s="614" t="s">
        <v>499</v>
      </c>
      <c r="B27" s="615">
        <v>2001</v>
      </c>
      <c r="C27" s="363">
        <v>23.8</v>
      </c>
      <c r="D27" s="363">
        <v>9.4</v>
      </c>
      <c r="E27" s="976">
        <v>0.9</v>
      </c>
      <c r="F27" s="980"/>
      <c r="G27" s="363">
        <v>0.2</v>
      </c>
      <c r="H27" s="363">
        <v>0.1</v>
      </c>
      <c r="I27" s="363">
        <v>0.7</v>
      </c>
      <c r="J27" s="363">
        <v>1.1000000000000001</v>
      </c>
      <c r="K27" s="363">
        <v>1.3</v>
      </c>
      <c r="L27" s="363">
        <v>1.5</v>
      </c>
      <c r="M27" s="363">
        <v>1.7</v>
      </c>
      <c r="N27" s="363">
        <v>2.9</v>
      </c>
      <c r="O27" s="363">
        <v>4.5</v>
      </c>
      <c r="P27" s="363">
        <v>6.4</v>
      </c>
      <c r="Q27" s="363">
        <v>9.4</v>
      </c>
      <c r="R27" s="363">
        <v>14.1</v>
      </c>
      <c r="S27" s="363">
        <v>21.9</v>
      </c>
      <c r="T27" s="363">
        <v>37.799999999999997</v>
      </c>
      <c r="U27" s="363">
        <v>62.7</v>
      </c>
      <c r="V27" s="363">
        <v>104.5</v>
      </c>
      <c r="W27" s="372">
        <v>201.3</v>
      </c>
      <c r="X27" s="347"/>
    </row>
    <row r="28" spans="1:24">
      <c r="A28" s="366"/>
      <c r="B28" s="615">
        <v>2012</v>
      </c>
      <c r="C28" s="643">
        <v>25.6</v>
      </c>
      <c r="D28" s="643">
        <v>9.6999999999999993</v>
      </c>
      <c r="E28" s="650">
        <v>2.4</v>
      </c>
      <c r="F28" s="644">
        <v>0.2</v>
      </c>
      <c r="G28" s="643">
        <v>0.1</v>
      </c>
      <c r="H28" s="643">
        <v>0.1</v>
      </c>
      <c r="I28" s="643">
        <v>0.5</v>
      </c>
      <c r="J28" s="643">
        <v>0.9</v>
      </c>
      <c r="K28" s="643">
        <v>1</v>
      </c>
      <c r="L28" s="643">
        <v>1.1000000000000001</v>
      </c>
      <c r="M28" s="643">
        <v>1.4</v>
      </c>
      <c r="N28" s="643">
        <v>2.1</v>
      </c>
      <c r="O28" s="643">
        <v>3.3</v>
      </c>
      <c r="P28" s="643">
        <v>4.9000000000000004</v>
      </c>
      <c r="Q28" s="643">
        <v>7.8</v>
      </c>
      <c r="R28" s="643">
        <v>12.1</v>
      </c>
      <c r="S28" s="643">
        <v>19.2</v>
      </c>
      <c r="T28" s="643">
        <v>26.7</v>
      </c>
      <c r="U28" s="643">
        <v>44.8</v>
      </c>
      <c r="V28" s="643">
        <v>80.900000000000006</v>
      </c>
      <c r="W28" s="643">
        <v>176</v>
      </c>
      <c r="X28" s="347"/>
    </row>
    <row r="29" spans="1:24">
      <c r="A29" s="614" t="s">
        <v>79</v>
      </c>
      <c r="B29" s="615">
        <v>2001</v>
      </c>
      <c r="C29" s="363">
        <v>272.3</v>
      </c>
      <c r="D29" s="363">
        <v>9.5</v>
      </c>
      <c r="E29" s="976">
        <v>1.3</v>
      </c>
      <c r="F29" s="980"/>
      <c r="G29" s="363">
        <v>0.1</v>
      </c>
      <c r="H29" s="363">
        <v>0.2</v>
      </c>
      <c r="I29" s="363">
        <v>0.7</v>
      </c>
      <c r="J29" s="363">
        <v>1</v>
      </c>
      <c r="K29" s="363">
        <v>1.1000000000000001</v>
      </c>
      <c r="L29" s="363">
        <v>1.3</v>
      </c>
      <c r="M29" s="363">
        <v>1.9</v>
      </c>
      <c r="N29" s="363">
        <v>3</v>
      </c>
      <c r="O29" s="363">
        <v>4.8</v>
      </c>
      <c r="P29" s="363">
        <v>6.7</v>
      </c>
      <c r="Q29" s="363">
        <v>9.3000000000000007</v>
      </c>
      <c r="R29" s="363">
        <v>13.5</v>
      </c>
      <c r="S29" s="363">
        <v>20.7</v>
      </c>
      <c r="T29" s="363">
        <v>32.1</v>
      </c>
      <c r="U29" s="363">
        <v>50.6</v>
      </c>
      <c r="V29" s="363">
        <v>82.1</v>
      </c>
      <c r="W29" s="372">
        <v>180.4</v>
      </c>
      <c r="X29" s="347"/>
    </row>
    <row r="30" spans="1:24">
      <c r="A30" s="366"/>
      <c r="B30" s="615">
        <v>2012</v>
      </c>
      <c r="C30" s="643">
        <v>287.3</v>
      </c>
      <c r="D30" s="643">
        <v>9.1</v>
      </c>
      <c r="E30" s="650">
        <v>4</v>
      </c>
      <c r="F30" s="644">
        <v>0.2</v>
      </c>
      <c r="G30" s="643">
        <v>0.1</v>
      </c>
      <c r="H30" s="643">
        <v>0.1</v>
      </c>
      <c r="I30" s="643">
        <v>0.4</v>
      </c>
      <c r="J30" s="643">
        <v>0.7</v>
      </c>
      <c r="K30" s="643">
        <v>0.8</v>
      </c>
      <c r="L30" s="643">
        <v>0.9</v>
      </c>
      <c r="M30" s="643">
        <v>1.2</v>
      </c>
      <c r="N30" s="643">
        <v>2</v>
      </c>
      <c r="O30" s="643">
        <v>3.3</v>
      </c>
      <c r="P30" s="643">
        <v>5.4</v>
      </c>
      <c r="Q30" s="643">
        <v>8.5</v>
      </c>
      <c r="R30" s="643">
        <v>11.6</v>
      </c>
      <c r="S30" s="643">
        <v>16.399999999999999</v>
      </c>
      <c r="T30" s="643">
        <v>23.1</v>
      </c>
      <c r="U30" s="643">
        <v>37.299999999999997</v>
      </c>
      <c r="V30" s="643">
        <v>66.900000000000006</v>
      </c>
      <c r="W30" s="643">
        <v>155.30000000000001</v>
      </c>
      <c r="X30" s="347"/>
    </row>
    <row r="31" spans="1:24">
      <c r="A31" s="614" t="s">
        <v>500</v>
      </c>
      <c r="B31" s="615">
        <v>1998</v>
      </c>
      <c r="C31" s="363">
        <v>53.6</v>
      </c>
      <c r="D31" s="363">
        <v>10.3</v>
      </c>
      <c r="E31" s="41">
        <v>7.1</v>
      </c>
      <c r="F31" s="42">
        <v>0.3</v>
      </c>
      <c r="G31" s="363">
        <v>0.2</v>
      </c>
      <c r="H31" s="363">
        <v>0.2</v>
      </c>
      <c r="I31" s="363">
        <v>0.7</v>
      </c>
      <c r="J31" s="363">
        <v>1.1000000000000001</v>
      </c>
      <c r="K31" s="363">
        <v>1.2</v>
      </c>
      <c r="L31" s="363">
        <v>1.2</v>
      </c>
      <c r="M31" s="363">
        <v>1.4</v>
      </c>
      <c r="N31" s="363">
        <v>2.2999999999999998</v>
      </c>
      <c r="O31" s="363">
        <v>3.5</v>
      </c>
      <c r="P31" s="363">
        <v>5.5</v>
      </c>
      <c r="Q31" s="363">
        <v>8.1</v>
      </c>
      <c r="R31" s="363">
        <v>13.2</v>
      </c>
      <c r="S31" s="363">
        <v>21.4</v>
      </c>
      <c r="T31" s="363">
        <v>34.799999999999997</v>
      </c>
      <c r="U31" s="363">
        <v>55.1</v>
      </c>
      <c r="V31" s="363">
        <v>101.2</v>
      </c>
      <c r="W31" s="372">
        <v>162.5</v>
      </c>
      <c r="X31" s="347"/>
    </row>
    <row r="32" spans="1:24">
      <c r="A32" s="366"/>
      <c r="B32" s="615">
        <v>2012</v>
      </c>
      <c r="C32" s="643">
        <v>60.1</v>
      </c>
      <c r="D32" s="643">
        <v>11</v>
      </c>
      <c r="E32" s="650">
        <v>3.1</v>
      </c>
      <c r="F32" s="644">
        <v>0.2</v>
      </c>
      <c r="G32" s="643">
        <v>0.1</v>
      </c>
      <c r="H32" s="643">
        <v>0.1</v>
      </c>
      <c r="I32" s="643">
        <v>0.5</v>
      </c>
      <c r="J32" s="643">
        <v>0.8</v>
      </c>
      <c r="K32" s="643">
        <v>0.8</v>
      </c>
      <c r="L32" s="643">
        <v>1</v>
      </c>
      <c r="M32" s="643">
        <v>1.2</v>
      </c>
      <c r="N32" s="643">
        <v>1.8</v>
      </c>
      <c r="O32" s="643">
        <v>2.9</v>
      </c>
      <c r="P32" s="643">
        <v>4.9000000000000004</v>
      </c>
      <c r="Q32" s="643">
        <v>8.1999999999999993</v>
      </c>
      <c r="R32" s="643">
        <v>11.8</v>
      </c>
      <c r="S32" s="643">
        <v>17.7</v>
      </c>
      <c r="T32" s="643">
        <v>25.8</v>
      </c>
      <c r="U32" s="643">
        <v>44.3</v>
      </c>
      <c r="V32" s="643">
        <v>80.5</v>
      </c>
      <c r="W32" s="643">
        <v>165.6</v>
      </c>
      <c r="X32" s="347"/>
    </row>
    <row r="33" spans="1:121">
      <c r="A33" s="614" t="s">
        <v>501</v>
      </c>
      <c r="B33" s="615">
        <v>2000</v>
      </c>
      <c r="C33" s="363">
        <v>189.5</v>
      </c>
      <c r="D33" s="363">
        <v>9.6999999999999993</v>
      </c>
      <c r="E33" s="41">
        <v>4.8</v>
      </c>
      <c r="F33" s="42">
        <v>0.3</v>
      </c>
      <c r="G33" s="363">
        <v>0.2</v>
      </c>
      <c r="H33" s="363">
        <v>0.2</v>
      </c>
      <c r="I33" s="363">
        <v>0.7</v>
      </c>
      <c r="J33" s="363">
        <v>0.9</v>
      </c>
      <c r="K33" s="363">
        <v>1</v>
      </c>
      <c r="L33" s="363">
        <v>1.3</v>
      </c>
      <c r="M33" s="363">
        <v>1.9</v>
      </c>
      <c r="N33" s="363">
        <v>2.6</v>
      </c>
      <c r="O33" s="363">
        <v>3.7</v>
      </c>
      <c r="P33" s="363">
        <v>5.7</v>
      </c>
      <c r="Q33" s="363">
        <v>8.5</v>
      </c>
      <c r="R33" s="363">
        <v>13.4</v>
      </c>
      <c r="S33" s="363">
        <v>21</v>
      </c>
      <c r="T33" s="363">
        <v>33.200000000000003</v>
      </c>
      <c r="U33" s="363">
        <v>55.6</v>
      </c>
      <c r="V33" s="363">
        <v>89</v>
      </c>
      <c r="W33" s="372">
        <v>182.5</v>
      </c>
      <c r="X33" s="347"/>
    </row>
    <row r="34" spans="1:121">
      <c r="A34" s="366"/>
      <c r="B34" s="615">
        <v>2012</v>
      </c>
      <c r="C34" s="643">
        <v>204.7</v>
      </c>
      <c r="D34" s="643">
        <v>8.9</v>
      </c>
      <c r="E34" s="650">
        <v>3.1</v>
      </c>
      <c r="F34" s="644">
        <v>0.2</v>
      </c>
      <c r="G34" s="643">
        <v>0.1</v>
      </c>
      <c r="H34" s="643">
        <v>0.1</v>
      </c>
      <c r="I34" s="643">
        <v>0.2</v>
      </c>
      <c r="J34" s="643">
        <v>0.4</v>
      </c>
      <c r="K34" s="643">
        <v>0.4</v>
      </c>
      <c r="L34" s="643">
        <v>0.6</v>
      </c>
      <c r="M34" s="643">
        <v>0.8</v>
      </c>
      <c r="N34" s="643">
        <v>1.4</v>
      </c>
      <c r="O34" s="643">
        <v>2.6</v>
      </c>
      <c r="P34" s="643">
        <v>4.2</v>
      </c>
      <c r="Q34" s="643">
        <v>6.8</v>
      </c>
      <c r="R34" s="643">
        <v>10.4</v>
      </c>
      <c r="S34" s="643">
        <v>15.5</v>
      </c>
      <c r="T34" s="643">
        <v>24</v>
      </c>
      <c r="U34" s="643">
        <v>40.5</v>
      </c>
      <c r="V34" s="643">
        <v>73.599999999999994</v>
      </c>
      <c r="W34" s="643">
        <v>162.4</v>
      </c>
      <c r="X34" s="347"/>
    </row>
    <row r="35" spans="1:121">
      <c r="A35" s="614" t="s">
        <v>502</v>
      </c>
      <c r="B35" s="615">
        <v>2001</v>
      </c>
      <c r="C35" s="363">
        <v>68.3</v>
      </c>
      <c r="D35" s="363">
        <v>8.6</v>
      </c>
      <c r="E35" s="41">
        <v>5.0999999999999996</v>
      </c>
      <c r="F35" s="42">
        <v>0.5</v>
      </c>
      <c r="G35" s="363">
        <v>0.1</v>
      </c>
      <c r="H35" s="363">
        <v>0.2</v>
      </c>
      <c r="I35" s="363">
        <v>0.4</v>
      </c>
      <c r="J35" s="363">
        <v>0.6</v>
      </c>
      <c r="K35" s="363">
        <v>0.6</v>
      </c>
      <c r="L35" s="363">
        <v>0.8</v>
      </c>
      <c r="M35" s="363">
        <v>1</v>
      </c>
      <c r="N35" s="363">
        <v>1.6</v>
      </c>
      <c r="O35" s="363">
        <v>2.8</v>
      </c>
      <c r="P35" s="363">
        <v>4.3</v>
      </c>
      <c r="Q35" s="363">
        <v>8</v>
      </c>
      <c r="R35" s="363">
        <v>12.2</v>
      </c>
      <c r="S35" s="363">
        <v>21.5</v>
      </c>
      <c r="T35" s="363">
        <v>38.1</v>
      </c>
      <c r="U35" s="363">
        <v>64.2</v>
      </c>
      <c r="V35" s="363">
        <v>113.5</v>
      </c>
      <c r="W35" s="372">
        <v>223.8</v>
      </c>
      <c r="X35" s="347"/>
    </row>
    <row r="36" spans="1:121">
      <c r="A36" s="366"/>
      <c r="B36" s="615">
        <v>2012</v>
      </c>
      <c r="C36" s="643">
        <v>67.900000000000006</v>
      </c>
      <c r="D36" s="643">
        <v>8.1999999999999993</v>
      </c>
      <c r="E36" s="650">
        <v>3.9</v>
      </c>
      <c r="F36" s="644">
        <v>0.2</v>
      </c>
      <c r="G36" s="643">
        <v>0.1</v>
      </c>
      <c r="H36" s="643">
        <v>0.1</v>
      </c>
      <c r="I36" s="643">
        <v>0.2</v>
      </c>
      <c r="J36" s="643">
        <v>0.4</v>
      </c>
      <c r="K36" s="643">
        <v>0.5</v>
      </c>
      <c r="L36" s="643">
        <v>0.6</v>
      </c>
      <c r="M36" s="643">
        <v>0.7</v>
      </c>
      <c r="N36" s="643">
        <v>1.2</v>
      </c>
      <c r="O36" s="643">
        <v>2</v>
      </c>
      <c r="P36" s="643">
        <v>3.5</v>
      </c>
      <c r="Q36" s="643">
        <v>5.9</v>
      </c>
      <c r="R36" s="643">
        <v>9.1999999999999993</v>
      </c>
      <c r="S36" s="643">
        <v>15.6</v>
      </c>
      <c r="T36" s="643">
        <v>25.7</v>
      </c>
      <c r="U36" s="643">
        <v>45.3</v>
      </c>
      <c r="V36" s="643">
        <v>83.6</v>
      </c>
      <c r="W36" s="643">
        <v>178.9</v>
      </c>
      <c r="X36" s="347"/>
    </row>
    <row r="37" spans="1:121">
      <c r="A37" s="614" t="s">
        <v>503</v>
      </c>
      <c r="B37" s="615">
        <v>2001</v>
      </c>
      <c r="C37" s="363">
        <v>15.4</v>
      </c>
      <c r="D37" s="363">
        <v>8</v>
      </c>
      <c r="E37" s="976">
        <v>1.7</v>
      </c>
      <c r="F37" s="980"/>
      <c r="G37" s="363">
        <v>0.2</v>
      </c>
      <c r="H37" s="363">
        <v>0.2</v>
      </c>
      <c r="I37" s="363">
        <v>0.7</v>
      </c>
      <c r="J37" s="363">
        <v>1.1000000000000001</v>
      </c>
      <c r="K37" s="363">
        <v>1</v>
      </c>
      <c r="L37" s="363">
        <v>1.1000000000000001</v>
      </c>
      <c r="M37" s="363">
        <v>1.4</v>
      </c>
      <c r="N37" s="363">
        <v>1.9</v>
      </c>
      <c r="O37" s="363">
        <v>2.9</v>
      </c>
      <c r="P37" s="363">
        <v>4.8</v>
      </c>
      <c r="Q37" s="363">
        <v>8</v>
      </c>
      <c r="R37" s="363">
        <v>14.2</v>
      </c>
      <c r="S37" s="363">
        <v>25.2</v>
      </c>
      <c r="T37" s="363">
        <v>40.700000000000003</v>
      </c>
      <c r="U37" s="363">
        <v>70</v>
      </c>
      <c r="V37" s="363">
        <v>111.9</v>
      </c>
      <c r="W37" s="372">
        <v>192.3</v>
      </c>
      <c r="X37" s="347"/>
    </row>
    <row r="38" spans="1:121">
      <c r="A38" s="366"/>
      <c r="B38" s="615">
        <v>2012</v>
      </c>
      <c r="C38" s="643">
        <v>14.8</v>
      </c>
      <c r="D38" s="643">
        <v>6.5</v>
      </c>
      <c r="E38" s="643">
        <v>3.6</v>
      </c>
      <c r="F38" s="650">
        <v>0.2</v>
      </c>
      <c r="G38" s="643">
        <v>0.1</v>
      </c>
      <c r="H38" s="643">
        <v>0.1</v>
      </c>
      <c r="I38" s="643">
        <v>0.5</v>
      </c>
      <c r="J38" s="643">
        <v>0.9</v>
      </c>
      <c r="K38" s="643">
        <v>0.8</v>
      </c>
      <c r="L38" s="643">
        <v>0.9</v>
      </c>
      <c r="M38" s="643">
        <v>1.2</v>
      </c>
      <c r="N38" s="643">
        <v>1.6</v>
      </c>
      <c r="O38" s="643">
        <v>2.2999999999999998</v>
      </c>
      <c r="P38" s="643">
        <v>3.8</v>
      </c>
      <c r="Q38" s="643">
        <v>5.2</v>
      </c>
      <c r="R38" s="643">
        <v>9.6999999999999993</v>
      </c>
      <c r="S38" s="643">
        <v>15.2</v>
      </c>
      <c r="T38" s="643">
        <v>25.5</v>
      </c>
      <c r="U38" s="643">
        <v>45.2</v>
      </c>
      <c r="V38" s="643">
        <v>83.8</v>
      </c>
      <c r="W38" s="643">
        <v>181.4</v>
      </c>
      <c r="X38" s="347"/>
    </row>
    <row r="39" spans="1:121">
      <c r="A39" s="614" t="s">
        <v>504</v>
      </c>
      <c r="B39" s="615">
        <v>2001</v>
      </c>
      <c r="C39" s="363">
        <v>0.9</v>
      </c>
      <c r="D39" s="363">
        <v>6.5</v>
      </c>
      <c r="E39" s="976">
        <v>0.7</v>
      </c>
      <c r="F39" s="980"/>
      <c r="G39" s="363" t="s">
        <v>505</v>
      </c>
      <c r="H39" s="363">
        <v>0.2</v>
      </c>
      <c r="I39" s="363">
        <v>0.9</v>
      </c>
      <c r="J39" s="363">
        <v>1.3</v>
      </c>
      <c r="K39" s="363">
        <v>1</v>
      </c>
      <c r="L39" s="363">
        <v>0.8</v>
      </c>
      <c r="M39" s="363">
        <v>0.4</v>
      </c>
      <c r="N39" s="363">
        <v>1.9</v>
      </c>
      <c r="O39" s="363">
        <v>1.6</v>
      </c>
      <c r="P39" s="363">
        <v>3.4</v>
      </c>
      <c r="Q39" s="363">
        <v>6.3</v>
      </c>
      <c r="R39" s="363">
        <v>8.9</v>
      </c>
      <c r="S39" s="363">
        <v>15.8</v>
      </c>
      <c r="T39" s="363">
        <v>30.7</v>
      </c>
      <c r="U39" s="363">
        <v>47</v>
      </c>
      <c r="V39" s="363">
        <v>82.3</v>
      </c>
      <c r="W39" s="372">
        <v>177.9</v>
      </c>
      <c r="X39" s="347"/>
    </row>
    <row r="40" spans="1:121">
      <c r="A40" s="366"/>
      <c r="B40" s="615">
        <v>2012</v>
      </c>
      <c r="C40" s="643">
        <v>1</v>
      </c>
      <c r="D40" s="643">
        <v>5.9</v>
      </c>
      <c r="E40" s="650">
        <v>0.9</v>
      </c>
      <c r="F40" s="644">
        <v>0.2</v>
      </c>
      <c r="G40" s="643">
        <v>0.1</v>
      </c>
      <c r="H40" s="643">
        <v>0</v>
      </c>
      <c r="I40" s="643">
        <v>0.2</v>
      </c>
      <c r="J40" s="643">
        <v>0.4</v>
      </c>
      <c r="K40" s="643">
        <v>0.7</v>
      </c>
      <c r="L40" s="643">
        <v>1.2</v>
      </c>
      <c r="M40" s="643">
        <v>0.9</v>
      </c>
      <c r="N40" s="643">
        <v>1.6</v>
      </c>
      <c r="O40" s="643">
        <v>1.5</v>
      </c>
      <c r="P40" s="643">
        <v>2.6</v>
      </c>
      <c r="Q40" s="643">
        <v>4.9000000000000004</v>
      </c>
      <c r="R40" s="643">
        <v>7.9</v>
      </c>
      <c r="S40" s="643">
        <v>13.4</v>
      </c>
      <c r="T40" s="643">
        <v>15.3</v>
      </c>
      <c r="U40" s="643">
        <v>31.4</v>
      </c>
      <c r="V40" s="643">
        <v>70</v>
      </c>
      <c r="W40" s="643">
        <v>152.80000000000001</v>
      </c>
      <c r="X40" s="347"/>
    </row>
    <row r="41" spans="1:121">
      <c r="A41" s="614" t="s">
        <v>506</v>
      </c>
      <c r="B41" s="615">
        <v>2001</v>
      </c>
      <c r="C41" s="363">
        <v>21.6</v>
      </c>
      <c r="D41" s="363">
        <v>13.3</v>
      </c>
      <c r="E41" s="41">
        <v>9.5</v>
      </c>
      <c r="F41" s="42">
        <v>0.7</v>
      </c>
      <c r="G41" s="363">
        <v>0.4</v>
      </c>
      <c r="H41" s="363">
        <v>0.4</v>
      </c>
      <c r="I41" s="363">
        <v>1.5</v>
      </c>
      <c r="J41" s="363">
        <v>2.6</v>
      </c>
      <c r="K41" s="363">
        <v>3</v>
      </c>
      <c r="L41" s="363">
        <v>4.2</v>
      </c>
      <c r="M41" s="363">
        <v>5</v>
      </c>
      <c r="N41" s="363">
        <v>7.5</v>
      </c>
      <c r="O41" s="363">
        <v>11.1</v>
      </c>
      <c r="P41" s="363">
        <v>16.8</v>
      </c>
      <c r="Q41" s="363">
        <v>22.5</v>
      </c>
      <c r="R41" s="363">
        <v>29.6</v>
      </c>
      <c r="S41" s="363">
        <v>39.5</v>
      </c>
      <c r="T41" s="363">
        <v>54.6</v>
      </c>
      <c r="U41" s="363">
        <v>83.4</v>
      </c>
      <c r="V41" s="363">
        <v>121.6</v>
      </c>
      <c r="W41" s="372">
        <v>215.2</v>
      </c>
      <c r="X41" s="347"/>
    </row>
    <row r="42" spans="1:121">
      <c r="A42" s="366"/>
      <c r="B42" s="615">
        <v>2012</v>
      </c>
      <c r="C42" s="643">
        <v>20.7</v>
      </c>
      <c r="D42" s="643">
        <v>15</v>
      </c>
      <c r="E42" s="650">
        <v>4.4000000000000004</v>
      </c>
      <c r="F42" s="644">
        <v>0.2</v>
      </c>
      <c r="G42" s="643">
        <v>0.2</v>
      </c>
      <c r="H42" s="643">
        <v>0.3</v>
      </c>
      <c r="I42" s="643">
        <v>0.8</v>
      </c>
      <c r="J42" s="643">
        <v>1.6</v>
      </c>
      <c r="K42" s="643">
        <v>2.2999999999999998</v>
      </c>
      <c r="L42" s="643">
        <v>3.6</v>
      </c>
      <c r="M42" s="643">
        <v>4.5</v>
      </c>
      <c r="N42" s="643">
        <v>6.2</v>
      </c>
      <c r="O42" s="643">
        <v>9</v>
      </c>
      <c r="P42" s="643">
        <v>13.8</v>
      </c>
      <c r="Q42" s="643">
        <v>20</v>
      </c>
      <c r="R42" s="643">
        <v>29.7</v>
      </c>
      <c r="S42" s="643">
        <v>38.6</v>
      </c>
      <c r="T42" s="643">
        <v>49.2</v>
      </c>
      <c r="U42" s="643">
        <v>71.3</v>
      </c>
      <c r="V42" s="643">
        <v>106</v>
      </c>
      <c r="W42" s="643">
        <v>196.8</v>
      </c>
      <c r="X42" s="347"/>
    </row>
    <row r="43" spans="1:121">
      <c r="A43" s="614" t="s">
        <v>507</v>
      </c>
      <c r="B43" s="615">
        <v>2001</v>
      </c>
      <c r="C43" s="363">
        <v>16.5</v>
      </c>
      <c r="D43" s="363">
        <v>15.2</v>
      </c>
      <c r="E43" s="41">
        <v>11.3</v>
      </c>
      <c r="F43" s="42">
        <v>0.8</v>
      </c>
      <c r="G43" s="363">
        <v>0.5</v>
      </c>
      <c r="H43" s="363">
        <v>0.3</v>
      </c>
      <c r="I43" s="363">
        <v>1.1000000000000001</v>
      </c>
      <c r="J43" s="363">
        <v>2.2000000000000002</v>
      </c>
      <c r="K43" s="363">
        <v>2.9</v>
      </c>
      <c r="L43" s="363">
        <v>4.0999999999999996</v>
      </c>
      <c r="M43" s="363">
        <v>5.7</v>
      </c>
      <c r="N43" s="363">
        <v>8.6</v>
      </c>
      <c r="O43" s="363">
        <v>12.3</v>
      </c>
      <c r="P43" s="363">
        <v>17.899999999999999</v>
      </c>
      <c r="Q43" s="363">
        <v>24</v>
      </c>
      <c r="R43" s="363">
        <v>33.700000000000003</v>
      </c>
      <c r="S43" s="363">
        <v>45.7</v>
      </c>
      <c r="T43" s="363">
        <v>63.9</v>
      </c>
      <c r="U43" s="363">
        <v>92.5</v>
      </c>
      <c r="V43" s="363">
        <v>133.4</v>
      </c>
      <c r="W43" s="372">
        <v>227.7</v>
      </c>
      <c r="X43" s="347"/>
    </row>
    <row r="44" spans="1:121">
      <c r="A44" s="366"/>
      <c r="B44" s="615">
        <v>2012</v>
      </c>
      <c r="C44" s="643">
        <v>13.8</v>
      </c>
      <c r="D44" s="643">
        <v>14.8</v>
      </c>
      <c r="E44" s="650">
        <v>7.6</v>
      </c>
      <c r="F44" s="644">
        <v>0.3</v>
      </c>
      <c r="G44" s="643">
        <v>0.2</v>
      </c>
      <c r="H44" s="643">
        <v>0.1</v>
      </c>
      <c r="I44" s="643">
        <v>0.7</v>
      </c>
      <c r="J44" s="643">
        <v>1.1000000000000001</v>
      </c>
      <c r="K44" s="643">
        <v>1.8</v>
      </c>
      <c r="L44" s="643">
        <v>2.6</v>
      </c>
      <c r="M44" s="643">
        <v>3.9</v>
      </c>
      <c r="N44" s="643">
        <v>5.4</v>
      </c>
      <c r="O44" s="643">
        <v>8.6999999999999993</v>
      </c>
      <c r="P44" s="643">
        <v>12.9</v>
      </c>
      <c r="Q44" s="643">
        <v>18.8</v>
      </c>
      <c r="R44" s="643">
        <v>29.1</v>
      </c>
      <c r="S44" s="643">
        <v>39.1</v>
      </c>
      <c r="T44" s="643">
        <v>53.2</v>
      </c>
      <c r="U44" s="643">
        <v>76.7</v>
      </c>
      <c r="V44" s="643">
        <v>116.9</v>
      </c>
      <c r="W44" s="643">
        <v>211.9</v>
      </c>
      <c r="X44" s="347"/>
    </row>
    <row r="45" spans="1:121" s="368" customFormat="1">
      <c r="A45" s="614" t="s">
        <v>508</v>
      </c>
      <c r="B45" s="615">
        <v>2001</v>
      </c>
      <c r="C45" s="363">
        <v>383.9</v>
      </c>
      <c r="D45" s="363">
        <v>9.5</v>
      </c>
      <c r="E45" s="976">
        <v>1.1000000000000001</v>
      </c>
      <c r="F45" s="980"/>
      <c r="G45" s="363">
        <v>0.1</v>
      </c>
      <c r="H45" s="363">
        <v>0.2</v>
      </c>
      <c r="I45" s="363">
        <v>0.6</v>
      </c>
      <c r="J45" s="363">
        <v>0.8</v>
      </c>
      <c r="K45" s="363">
        <v>0.7</v>
      </c>
      <c r="L45" s="363">
        <v>0.9</v>
      </c>
      <c r="M45" s="363">
        <v>1.4</v>
      </c>
      <c r="N45" s="363">
        <v>2.2999999999999998</v>
      </c>
      <c r="O45" s="363">
        <v>3.9</v>
      </c>
      <c r="P45" s="363">
        <v>5.8</v>
      </c>
      <c r="Q45" s="363">
        <v>9.3000000000000007</v>
      </c>
      <c r="R45" s="363">
        <v>14</v>
      </c>
      <c r="S45" s="363">
        <v>22.6</v>
      </c>
      <c r="T45" s="363">
        <v>37</v>
      </c>
      <c r="U45" s="363">
        <v>58.2</v>
      </c>
      <c r="V45" s="363">
        <v>93.3</v>
      </c>
      <c r="W45" s="372">
        <v>182.7</v>
      </c>
    </row>
    <row r="46" spans="1:121">
      <c r="A46" s="366"/>
      <c r="B46" s="615">
        <v>2012</v>
      </c>
      <c r="C46" s="643">
        <v>416.4</v>
      </c>
      <c r="D46" s="643">
        <v>10.4</v>
      </c>
      <c r="E46" s="650">
        <v>3.6</v>
      </c>
      <c r="F46" s="644">
        <v>0.2</v>
      </c>
      <c r="G46" s="643">
        <v>0.1</v>
      </c>
      <c r="H46" s="643">
        <v>0.1</v>
      </c>
      <c r="I46" s="643">
        <v>0.3</v>
      </c>
      <c r="J46" s="643">
        <v>0.5</v>
      </c>
      <c r="K46" s="643">
        <v>0.5</v>
      </c>
      <c r="L46" s="643">
        <v>0.7</v>
      </c>
      <c r="M46" s="643">
        <v>0.9</v>
      </c>
      <c r="N46" s="643">
        <v>1.5</v>
      </c>
      <c r="O46" s="643">
        <v>2.6</v>
      </c>
      <c r="P46" s="643">
        <v>4.8</v>
      </c>
      <c r="Q46" s="643">
        <v>7.8</v>
      </c>
      <c r="R46" s="643">
        <v>12</v>
      </c>
      <c r="S46" s="643">
        <v>17.600000000000001</v>
      </c>
      <c r="T46" s="643">
        <v>26.3</v>
      </c>
      <c r="U46" s="643">
        <v>45.7</v>
      </c>
      <c r="V46" s="643">
        <v>81.400000000000006</v>
      </c>
      <c r="W46" s="643">
        <v>155.80000000000001</v>
      </c>
      <c r="Y46" s="348"/>
      <c r="Z46" s="348"/>
      <c r="AA46" s="348"/>
      <c r="AB46" s="348"/>
      <c r="AC46" s="348"/>
      <c r="AD46" s="348"/>
      <c r="AE46" s="348"/>
      <c r="AF46" s="348"/>
      <c r="AG46" s="348"/>
      <c r="AH46" s="348"/>
      <c r="AI46" s="348"/>
      <c r="AJ46" s="348"/>
      <c r="AK46" s="348"/>
      <c r="AL46" s="348"/>
      <c r="AM46" s="348"/>
      <c r="AN46" s="348"/>
      <c r="AO46" s="348"/>
      <c r="AP46" s="348"/>
      <c r="AQ46" s="348"/>
      <c r="AR46" s="348"/>
      <c r="AS46" s="348"/>
      <c r="AT46" s="348"/>
      <c r="AU46" s="348"/>
      <c r="AV46" s="348"/>
      <c r="AW46" s="348"/>
      <c r="AX46" s="348"/>
      <c r="AY46" s="348"/>
      <c r="AZ46" s="348"/>
      <c r="BA46" s="348"/>
      <c r="BB46" s="348"/>
      <c r="BC46" s="348"/>
      <c r="BD46" s="348"/>
      <c r="BE46" s="348"/>
      <c r="BF46" s="348"/>
      <c r="BG46" s="348"/>
      <c r="BH46" s="348"/>
      <c r="BI46" s="348"/>
      <c r="BJ46" s="348"/>
      <c r="BK46" s="348"/>
      <c r="BL46" s="348"/>
      <c r="BM46" s="348"/>
      <c r="BN46" s="348"/>
      <c r="BO46" s="348"/>
      <c r="BP46" s="348"/>
      <c r="BQ46" s="348"/>
      <c r="BR46" s="348"/>
      <c r="BS46" s="348"/>
      <c r="BT46" s="348"/>
      <c r="BU46" s="348"/>
      <c r="BV46" s="348"/>
      <c r="BW46" s="348"/>
      <c r="BX46" s="348"/>
      <c r="BY46" s="348"/>
      <c r="BZ46" s="348"/>
      <c r="CA46" s="348"/>
      <c r="CB46" s="348"/>
      <c r="CC46" s="348"/>
      <c r="CD46" s="348"/>
      <c r="CE46" s="348"/>
      <c r="CF46" s="348"/>
      <c r="CG46" s="348"/>
      <c r="CH46" s="348"/>
      <c r="CI46" s="348"/>
      <c r="CJ46" s="348"/>
      <c r="CK46" s="348"/>
      <c r="CL46" s="348"/>
      <c r="CM46" s="348"/>
      <c r="CN46" s="348"/>
      <c r="CO46" s="348"/>
      <c r="CP46" s="348"/>
      <c r="CQ46" s="348"/>
      <c r="CR46" s="348"/>
      <c r="CS46" s="348"/>
      <c r="CT46" s="348"/>
      <c r="CU46" s="348"/>
      <c r="CV46" s="348"/>
      <c r="CW46" s="348"/>
      <c r="CX46" s="348"/>
      <c r="CY46" s="348"/>
      <c r="CZ46" s="348"/>
      <c r="DA46" s="348"/>
      <c r="DB46" s="348"/>
      <c r="DC46" s="348"/>
      <c r="DD46" s="348"/>
      <c r="DE46" s="348"/>
      <c r="DF46" s="348"/>
      <c r="DG46" s="348"/>
      <c r="DH46" s="348"/>
      <c r="DI46" s="348"/>
      <c r="DJ46" s="348"/>
      <c r="DK46" s="348"/>
      <c r="DL46" s="348"/>
      <c r="DM46" s="348"/>
      <c r="DN46" s="348"/>
      <c r="DO46" s="348"/>
      <c r="DP46" s="348"/>
      <c r="DQ46" s="348"/>
    </row>
    <row r="47" spans="1:121">
      <c r="A47" s="614" t="s">
        <v>509</v>
      </c>
      <c r="B47" s="615">
        <v>2001</v>
      </c>
      <c r="C47" s="363">
        <v>21.6</v>
      </c>
      <c r="D47" s="363">
        <v>9.6999999999999993</v>
      </c>
      <c r="E47" s="976">
        <v>1.1000000000000001</v>
      </c>
      <c r="F47" s="980"/>
      <c r="G47" s="363">
        <v>0.1</v>
      </c>
      <c r="H47" s="363">
        <v>0.1</v>
      </c>
      <c r="I47" s="363">
        <v>0.7</v>
      </c>
      <c r="J47" s="363">
        <v>1.2</v>
      </c>
      <c r="K47" s="363">
        <v>1.1000000000000001</v>
      </c>
      <c r="L47" s="363">
        <v>1.1000000000000001</v>
      </c>
      <c r="M47" s="363">
        <v>1.5</v>
      </c>
      <c r="N47" s="363">
        <v>1.8</v>
      </c>
      <c r="O47" s="363">
        <v>2.8</v>
      </c>
      <c r="P47" s="363">
        <v>4.3</v>
      </c>
      <c r="Q47" s="363">
        <v>6.7</v>
      </c>
      <c r="R47" s="363">
        <v>11.7</v>
      </c>
      <c r="S47" s="363">
        <v>19.7</v>
      </c>
      <c r="T47" s="363">
        <v>33.700000000000003</v>
      </c>
      <c r="U47" s="363">
        <v>60</v>
      </c>
      <c r="V47" s="363">
        <v>103.5</v>
      </c>
      <c r="W47" s="372">
        <v>200.6</v>
      </c>
      <c r="Y47" s="348"/>
      <c r="Z47" s="348"/>
      <c r="AA47" s="348"/>
      <c r="AB47" s="348"/>
      <c r="AC47" s="348"/>
      <c r="AD47" s="348"/>
      <c r="AE47" s="348"/>
      <c r="AF47" s="348"/>
      <c r="AG47" s="348"/>
      <c r="AH47" s="348"/>
      <c r="AI47" s="348"/>
      <c r="AJ47" s="348"/>
      <c r="AK47" s="348"/>
      <c r="AL47" s="348"/>
      <c r="AM47" s="348"/>
      <c r="AN47" s="348"/>
      <c r="AO47" s="348"/>
      <c r="AP47" s="348"/>
      <c r="AQ47" s="348"/>
      <c r="AR47" s="348"/>
      <c r="AS47" s="348"/>
      <c r="AT47" s="348"/>
      <c r="AU47" s="348"/>
      <c r="AV47" s="348"/>
      <c r="AW47" s="348"/>
      <c r="AX47" s="348"/>
      <c r="AY47" s="348"/>
      <c r="AZ47" s="348"/>
      <c r="BA47" s="348"/>
      <c r="BB47" s="348"/>
      <c r="BC47" s="348"/>
      <c r="BD47" s="348"/>
      <c r="BE47" s="348"/>
      <c r="BF47" s="348"/>
      <c r="BG47" s="348"/>
      <c r="BH47" s="348"/>
      <c r="BI47" s="348"/>
      <c r="BJ47" s="348"/>
      <c r="BK47" s="348"/>
      <c r="BL47" s="348"/>
      <c r="BM47" s="348"/>
      <c r="BN47" s="348"/>
      <c r="BO47" s="348"/>
      <c r="BP47" s="348"/>
      <c r="BQ47" s="348"/>
      <c r="BR47" s="348"/>
      <c r="BS47" s="348"/>
      <c r="BT47" s="348"/>
      <c r="BU47" s="348"/>
      <c r="BV47" s="348"/>
      <c r="BW47" s="348"/>
      <c r="BX47" s="348"/>
      <c r="BY47" s="348"/>
      <c r="BZ47" s="348"/>
      <c r="CA47" s="348"/>
      <c r="CB47" s="348"/>
      <c r="CC47" s="348"/>
      <c r="CD47" s="348"/>
      <c r="CE47" s="348"/>
      <c r="CF47" s="348"/>
      <c r="CG47" s="348"/>
      <c r="CH47" s="348"/>
      <c r="CI47" s="348"/>
      <c r="CJ47" s="348"/>
      <c r="CK47" s="348"/>
      <c r="CL47" s="348"/>
      <c r="CM47" s="348"/>
      <c r="CN47" s="348"/>
      <c r="CO47" s="348"/>
      <c r="CP47" s="348"/>
      <c r="CQ47" s="348"/>
      <c r="CR47" s="348"/>
      <c r="CS47" s="348"/>
      <c r="CT47" s="348"/>
      <c r="CU47" s="348"/>
      <c r="CV47" s="348"/>
      <c r="CW47" s="348"/>
      <c r="CX47" s="348"/>
      <c r="CY47" s="348"/>
      <c r="CZ47" s="348"/>
      <c r="DA47" s="348"/>
      <c r="DB47" s="348"/>
      <c r="DC47" s="348"/>
      <c r="DD47" s="348"/>
      <c r="DE47" s="348"/>
      <c r="DF47" s="348"/>
      <c r="DG47" s="348"/>
      <c r="DH47" s="348"/>
      <c r="DI47" s="348"/>
      <c r="DJ47" s="348"/>
      <c r="DK47" s="348"/>
      <c r="DL47" s="348"/>
      <c r="DM47" s="348"/>
      <c r="DN47" s="348"/>
      <c r="DO47" s="348"/>
      <c r="DP47" s="348"/>
      <c r="DQ47" s="348"/>
    </row>
    <row r="48" spans="1:121" s="368" customFormat="1">
      <c r="A48" s="366"/>
      <c r="B48" s="615">
        <v>2012</v>
      </c>
      <c r="C48" s="643">
        <v>20.100000000000001</v>
      </c>
      <c r="D48" s="643">
        <v>8</v>
      </c>
      <c r="E48" s="650">
        <v>2.8</v>
      </c>
      <c r="F48" s="644">
        <v>0.2</v>
      </c>
      <c r="G48" s="643">
        <v>0.1</v>
      </c>
      <c r="H48" s="643">
        <v>0.1</v>
      </c>
      <c r="I48" s="643">
        <v>0.3</v>
      </c>
      <c r="J48" s="643">
        <v>0.6</v>
      </c>
      <c r="K48" s="643">
        <v>0.7</v>
      </c>
      <c r="L48" s="643">
        <v>0.8</v>
      </c>
      <c r="M48" s="643">
        <v>1</v>
      </c>
      <c r="N48" s="643">
        <v>1.2</v>
      </c>
      <c r="O48" s="643">
        <v>1.9</v>
      </c>
      <c r="P48" s="643">
        <v>3.5</v>
      </c>
      <c r="Q48" s="643">
        <v>5.3</v>
      </c>
      <c r="R48" s="643">
        <v>9.1999999999999993</v>
      </c>
      <c r="S48" s="643">
        <v>14.8</v>
      </c>
      <c r="T48" s="643">
        <v>23.9</v>
      </c>
      <c r="U48" s="643">
        <v>42.2</v>
      </c>
      <c r="V48" s="643">
        <v>80.099999999999994</v>
      </c>
      <c r="W48" s="643">
        <v>177</v>
      </c>
    </row>
    <row r="49" spans="1:23" s="368" customFormat="1" ht="13.5">
      <c r="A49" s="618" t="s">
        <v>510</v>
      </c>
      <c r="B49" s="619">
        <v>2001</v>
      </c>
      <c r="C49" s="620">
        <v>193</v>
      </c>
      <c r="D49" s="620">
        <v>10.3</v>
      </c>
      <c r="E49" s="982">
        <v>1.9</v>
      </c>
      <c r="F49" s="983"/>
      <c r="G49" s="620">
        <v>0.2</v>
      </c>
      <c r="H49" s="620">
        <v>0.2</v>
      </c>
      <c r="I49" s="620">
        <v>0.7</v>
      </c>
      <c r="J49" s="620">
        <v>1.1000000000000001</v>
      </c>
      <c r="K49" s="620">
        <v>1.3</v>
      </c>
      <c r="L49" s="620">
        <v>1.8</v>
      </c>
      <c r="M49" s="620">
        <v>2.8</v>
      </c>
      <c r="N49" s="620">
        <v>4.5</v>
      </c>
      <c r="O49" s="620">
        <v>7.4</v>
      </c>
      <c r="P49" s="620">
        <v>11.2</v>
      </c>
      <c r="Q49" s="620">
        <v>16.399999999999999</v>
      </c>
      <c r="R49" s="620">
        <v>24.7</v>
      </c>
      <c r="S49" s="620">
        <v>36.5</v>
      </c>
      <c r="T49" s="620">
        <v>51.9</v>
      </c>
      <c r="U49" s="620">
        <v>77</v>
      </c>
      <c r="V49" s="620">
        <v>110</v>
      </c>
      <c r="W49" s="621">
        <v>198</v>
      </c>
    </row>
    <row r="50" spans="1:23" s="623" customFormat="1">
      <c r="A50" s="622"/>
      <c r="B50" s="619">
        <v>2012</v>
      </c>
      <c r="C50" s="645">
        <v>202.1</v>
      </c>
      <c r="D50" s="645">
        <v>10.8</v>
      </c>
      <c r="E50" s="651">
        <v>5</v>
      </c>
      <c r="F50" s="646">
        <v>0.3</v>
      </c>
      <c r="G50" s="645">
        <v>0.1</v>
      </c>
      <c r="H50" s="645">
        <v>0.2</v>
      </c>
      <c r="I50" s="645">
        <v>0.6</v>
      </c>
      <c r="J50" s="645">
        <v>1</v>
      </c>
      <c r="K50" s="645">
        <v>1.1000000000000001</v>
      </c>
      <c r="L50" s="645">
        <v>1.4</v>
      </c>
      <c r="M50" s="645">
        <v>2.2000000000000002</v>
      </c>
      <c r="N50" s="645">
        <v>3.6</v>
      </c>
      <c r="O50" s="645">
        <v>5.7</v>
      </c>
      <c r="P50" s="645">
        <v>9.4</v>
      </c>
      <c r="Q50" s="645">
        <v>14.4</v>
      </c>
      <c r="R50" s="645">
        <v>21.6</v>
      </c>
      <c r="S50" s="645">
        <v>30.9</v>
      </c>
      <c r="T50" s="645">
        <v>41.2</v>
      </c>
      <c r="U50" s="645">
        <v>62.6</v>
      </c>
      <c r="V50" s="645">
        <v>98.4</v>
      </c>
      <c r="W50" s="645">
        <v>183.7</v>
      </c>
    </row>
    <row r="51" spans="1:23" s="368" customFormat="1">
      <c r="A51" s="614" t="s">
        <v>511</v>
      </c>
      <c r="B51" s="615">
        <v>2001</v>
      </c>
      <c r="C51" s="363">
        <v>54.8</v>
      </c>
      <c r="D51" s="363">
        <v>11</v>
      </c>
      <c r="E51" s="976">
        <v>1.5</v>
      </c>
      <c r="F51" s="980"/>
      <c r="G51" s="363">
        <v>0.2</v>
      </c>
      <c r="H51" s="363">
        <v>0.3</v>
      </c>
      <c r="I51" s="363">
        <v>0.9</v>
      </c>
      <c r="J51" s="363">
        <v>1.4</v>
      </c>
      <c r="K51" s="363">
        <v>1.8</v>
      </c>
      <c r="L51" s="363">
        <v>2.2000000000000002</v>
      </c>
      <c r="M51" s="363">
        <v>2.8</v>
      </c>
      <c r="N51" s="363">
        <v>3.6</v>
      </c>
      <c r="O51" s="363">
        <v>4.8</v>
      </c>
      <c r="P51" s="363">
        <v>6.1</v>
      </c>
      <c r="Q51" s="363">
        <v>9.3000000000000007</v>
      </c>
      <c r="R51" s="363">
        <v>14.5</v>
      </c>
      <c r="S51" s="363">
        <v>23.1</v>
      </c>
      <c r="T51" s="363">
        <v>37.4</v>
      </c>
      <c r="U51" s="363">
        <v>63.9</v>
      </c>
      <c r="V51" s="363">
        <v>102</v>
      </c>
      <c r="W51" s="372">
        <v>192.9</v>
      </c>
    </row>
    <row r="52" spans="1:23" s="368" customFormat="1">
      <c r="A52" s="366"/>
      <c r="B52" s="615">
        <v>2012</v>
      </c>
      <c r="C52" s="643">
        <v>54.5</v>
      </c>
      <c r="D52" s="643">
        <v>10.8</v>
      </c>
      <c r="E52" s="650">
        <v>3.2</v>
      </c>
      <c r="F52" s="644">
        <v>0.2</v>
      </c>
      <c r="G52" s="643">
        <v>0.1</v>
      </c>
      <c r="H52" s="643">
        <v>0.1</v>
      </c>
      <c r="I52" s="643">
        <v>0.3</v>
      </c>
      <c r="J52" s="643">
        <v>0.6</v>
      </c>
      <c r="K52" s="643">
        <v>0.6</v>
      </c>
      <c r="L52" s="643">
        <v>0.9</v>
      </c>
      <c r="M52" s="643">
        <v>1.4</v>
      </c>
      <c r="N52" s="643">
        <v>2.4</v>
      </c>
      <c r="O52" s="643">
        <v>3.8</v>
      </c>
      <c r="P52" s="643">
        <v>5.9</v>
      </c>
      <c r="Q52" s="643">
        <v>8.3000000000000007</v>
      </c>
      <c r="R52" s="643">
        <v>11.3</v>
      </c>
      <c r="S52" s="643">
        <v>17.5</v>
      </c>
      <c r="T52" s="643">
        <v>27.3</v>
      </c>
      <c r="U52" s="643">
        <v>46.5</v>
      </c>
      <c r="V52" s="643">
        <v>85.4</v>
      </c>
      <c r="W52" s="643">
        <v>186.1</v>
      </c>
    </row>
    <row r="53" spans="1:23" s="368" customFormat="1" ht="12.75" customHeight="1">
      <c r="A53" s="616" t="s">
        <v>1147</v>
      </c>
      <c r="B53" s="615">
        <v>2001</v>
      </c>
      <c r="C53" s="363">
        <v>1204.2</v>
      </c>
      <c r="D53" s="363">
        <v>17.899999999999999</v>
      </c>
      <c r="E53" s="41">
        <v>16.7</v>
      </c>
      <c r="F53" s="42">
        <v>5.5</v>
      </c>
      <c r="G53" s="363">
        <v>0.6</v>
      </c>
      <c r="H53" s="363">
        <v>0.6</v>
      </c>
      <c r="I53" s="363">
        <v>1.9</v>
      </c>
      <c r="J53" s="363">
        <v>4.4000000000000004</v>
      </c>
      <c r="K53" s="363">
        <v>5.8</v>
      </c>
      <c r="L53" s="363">
        <v>6.9</v>
      </c>
      <c r="M53" s="363">
        <v>9.6</v>
      </c>
      <c r="N53" s="363">
        <v>12.9</v>
      </c>
      <c r="O53" s="363">
        <v>18.100000000000001</v>
      </c>
      <c r="P53" s="363">
        <v>24.8</v>
      </c>
      <c r="Q53" s="363">
        <v>34</v>
      </c>
      <c r="R53" s="363">
        <v>47.1</v>
      </c>
      <c r="S53" s="363">
        <v>59.4</v>
      </c>
      <c r="T53" s="363">
        <v>82.9</v>
      </c>
      <c r="U53" s="363">
        <v>95.3</v>
      </c>
      <c r="V53" s="363">
        <v>137.19999999999999</v>
      </c>
      <c r="W53" s="363" t="s">
        <v>20</v>
      </c>
    </row>
    <row r="54" spans="1:23" s="368" customFormat="1">
      <c r="A54" s="366"/>
      <c r="B54" s="615">
        <v>2011</v>
      </c>
      <c r="C54" s="363">
        <v>997.5</v>
      </c>
      <c r="D54" s="363">
        <v>15.1</v>
      </c>
      <c r="E54" s="41">
        <v>8.1999999999999993</v>
      </c>
      <c r="F54" s="42">
        <v>0.6</v>
      </c>
      <c r="G54" s="363">
        <v>0.3</v>
      </c>
      <c r="H54" s="363">
        <v>0.4</v>
      </c>
      <c r="I54" s="363">
        <v>1.1000000000000001</v>
      </c>
      <c r="J54" s="363">
        <v>2.2999999999999998</v>
      </c>
      <c r="K54" s="363">
        <v>4.0999999999999996</v>
      </c>
      <c r="L54" s="363">
        <v>6.4</v>
      </c>
      <c r="M54" s="363">
        <v>7.7</v>
      </c>
      <c r="N54" s="363">
        <v>9.1</v>
      </c>
      <c r="O54" s="363">
        <v>12</v>
      </c>
      <c r="P54" s="363">
        <v>17.100000000000001</v>
      </c>
      <c r="Q54" s="363">
        <v>24.9</v>
      </c>
      <c r="R54" s="363">
        <v>36.6</v>
      </c>
      <c r="S54" s="363">
        <v>44.4</v>
      </c>
      <c r="T54" s="363">
        <v>62.8</v>
      </c>
      <c r="U54" s="363">
        <v>92.9</v>
      </c>
      <c r="V54" s="363">
        <v>129.80000000000001</v>
      </c>
      <c r="W54" s="363">
        <v>210.8</v>
      </c>
    </row>
    <row r="55" spans="1:23" s="368" customFormat="1">
      <c r="A55" s="624" t="s">
        <v>513</v>
      </c>
      <c r="B55" s="615">
        <v>2001</v>
      </c>
      <c r="C55" s="363">
        <v>139.5</v>
      </c>
      <c r="D55" s="363">
        <v>12.7</v>
      </c>
      <c r="E55" s="41">
        <v>20.3</v>
      </c>
      <c r="F55" s="42">
        <v>0.9</v>
      </c>
      <c r="G55" s="363">
        <v>0.5</v>
      </c>
      <c r="H55" s="363">
        <v>0.7</v>
      </c>
      <c r="I55" s="363">
        <v>0.7</v>
      </c>
      <c r="J55" s="363">
        <v>1</v>
      </c>
      <c r="K55" s="363">
        <v>1.3</v>
      </c>
      <c r="L55" s="363">
        <v>2</v>
      </c>
      <c r="M55" s="363">
        <v>3.4</v>
      </c>
      <c r="N55" s="363">
        <v>5.9</v>
      </c>
      <c r="O55" s="363">
        <v>9.1999999999999993</v>
      </c>
      <c r="P55" s="363">
        <v>13</v>
      </c>
      <c r="Q55" s="363">
        <v>19</v>
      </c>
      <c r="R55" s="363">
        <v>27.6</v>
      </c>
      <c r="S55" s="363">
        <v>37.799999999999997</v>
      </c>
      <c r="T55" s="363">
        <v>54.3</v>
      </c>
      <c r="U55" s="363">
        <v>83</v>
      </c>
      <c r="V55" s="363">
        <v>122</v>
      </c>
      <c r="W55" s="372">
        <v>216</v>
      </c>
    </row>
    <row r="56" spans="1:23" s="368" customFormat="1">
      <c r="A56" s="366"/>
      <c r="B56" s="625">
        <v>2012</v>
      </c>
      <c r="C56" s="643">
        <v>133.5</v>
      </c>
      <c r="D56" s="643">
        <v>13.7</v>
      </c>
      <c r="E56" s="650">
        <v>10</v>
      </c>
      <c r="F56" s="644">
        <v>0.5</v>
      </c>
      <c r="G56" s="643">
        <v>0.3</v>
      </c>
      <c r="H56" s="643">
        <v>0.4</v>
      </c>
      <c r="I56" s="643">
        <v>0.7</v>
      </c>
      <c r="J56" s="643">
        <v>1</v>
      </c>
      <c r="K56" s="643">
        <v>1.1000000000000001</v>
      </c>
      <c r="L56" s="643">
        <v>1.4</v>
      </c>
      <c r="M56" s="643">
        <v>2.2000000000000002</v>
      </c>
      <c r="N56" s="643">
        <v>3.6</v>
      </c>
      <c r="O56" s="643">
        <v>6.6</v>
      </c>
      <c r="P56" s="643">
        <v>10.7</v>
      </c>
      <c r="Q56" s="643">
        <v>16.600000000000001</v>
      </c>
      <c r="R56" s="643">
        <v>23.2</v>
      </c>
      <c r="S56" s="643">
        <v>32.5</v>
      </c>
      <c r="T56" s="643">
        <v>45.7</v>
      </c>
      <c r="U56" s="643">
        <v>70.599999999999994</v>
      </c>
      <c r="V56" s="643">
        <v>111.7</v>
      </c>
      <c r="W56" s="643">
        <v>198.1</v>
      </c>
    </row>
    <row r="57" spans="1:23" s="368" customFormat="1" ht="25.5" customHeight="1">
      <c r="A57" s="356" t="s">
        <v>514</v>
      </c>
      <c r="B57" s="615">
        <v>2001</v>
      </c>
      <c r="C57" s="626">
        <v>58.9</v>
      </c>
      <c r="D57" s="363">
        <v>11.2</v>
      </c>
      <c r="E57" s="976">
        <v>3.6</v>
      </c>
      <c r="F57" s="980"/>
      <c r="G57" s="363">
        <v>0.3</v>
      </c>
      <c r="H57" s="363">
        <v>0.2</v>
      </c>
      <c r="I57" s="363">
        <v>0.5</v>
      </c>
      <c r="J57" s="626">
        <v>0.9</v>
      </c>
      <c r="K57" s="363">
        <v>1</v>
      </c>
      <c r="L57" s="626">
        <v>1.2</v>
      </c>
      <c r="M57" s="363">
        <v>1.9</v>
      </c>
      <c r="N57" s="363">
        <v>3.3</v>
      </c>
      <c r="O57" s="363">
        <v>6.1</v>
      </c>
      <c r="P57" s="363">
        <v>9.6999999999999993</v>
      </c>
      <c r="Q57" s="363">
        <v>15.3</v>
      </c>
      <c r="R57" s="363">
        <v>23.3</v>
      </c>
      <c r="S57" s="363">
        <v>36.9</v>
      </c>
      <c r="T57" s="363">
        <v>54</v>
      </c>
      <c r="U57" s="363">
        <v>78.2</v>
      </c>
      <c r="V57" s="363">
        <v>97.2</v>
      </c>
      <c r="W57" s="372">
        <v>129.69999999999999</v>
      </c>
    </row>
    <row r="58" spans="1:23" s="368" customFormat="1">
      <c r="A58" s="366" t="s">
        <v>515</v>
      </c>
      <c r="B58" s="615">
        <v>2011</v>
      </c>
      <c r="C58" s="626">
        <v>3.09</v>
      </c>
      <c r="D58" s="363">
        <v>10.1</v>
      </c>
      <c r="E58" s="41">
        <v>5.6</v>
      </c>
      <c r="F58" s="42">
        <v>0.4</v>
      </c>
      <c r="G58" s="363">
        <v>0.1</v>
      </c>
      <c r="H58" s="363">
        <v>0.3</v>
      </c>
      <c r="I58" s="363">
        <v>0.3</v>
      </c>
      <c r="J58" s="626">
        <v>0.5</v>
      </c>
      <c r="K58" s="363">
        <v>0.8</v>
      </c>
      <c r="L58" s="626">
        <v>0.9</v>
      </c>
      <c r="M58" s="363">
        <v>2.1</v>
      </c>
      <c r="N58" s="363">
        <v>2.7</v>
      </c>
      <c r="O58" s="363">
        <v>4.2</v>
      </c>
      <c r="P58" s="363">
        <v>7.5</v>
      </c>
      <c r="Q58" s="363">
        <v>13.3</v>
      </c>
      <c r="R58" s="363">
        <v>21.1</v>
      </c>
      <c r="S58" s="363">
        <v>30.8</v>
      </c>
      <c r="T58" s="363">
        <v>39.799999999999997</v>
      </c>
      <c r="U58" s="363">
        <v>74.7</v>
      </c>
      <c r="V58" s="363">
        <v>116.8</v>
      </c>
      <c r="W58" s="372">
        <v>177.5</v>
      </c>
    </row>
    <row r="59" spans="1:23" s="368" customFormat="1">
      <c r="A59" s="366"/>
      <c r="B59" s="615">
        <v>2012</v>
      </c>
      <c r="C59" s="643">
        <v>3</v>
      </c>
      <c r="D59" s="643">
        <v>9.8000000000000007</v>
      </c>
      <c r="E59" s="650">
        <v>4.5999999999999996</v>
      </c>
      <c r="F59" s="644">
        <v>0.4</v>
      </c>
      <c r="G59" s="643">
        <v>0.1</v>
      </c>
      <c r="H59" s="643">
        <v>0.2</v>
      </c>
      <c r="I59" s="643">
        <v>0.4</v>
      </c>
      <c r="J59" s="643">
        <v>1.1000000000000001</v>
      </c>
      <c r="K59" s="643">
        <v>0.6</v>
      </c>
      <c r="L59" s="643">
        <v>1</v>
      </c>
      <c r="M59" s="643">
        <v>1.6</v>
      </c>
      <c r="N59" s="643">
        <v>2.5</v>
      </c>
      <c r="O59" s="643">
        <v>3.3</v>
      </c>
      <c r="P59" s="643">
        <v>6.7</v>
      </c>
      <c r="Q59" s="643">
        <v>10.7</v>
      </c>
      <c r="R59" s="643">
        <v>18.8</v>
      </c>
      <c r="S59" s="643">
        <v>27</v>
      </c>
      <c r="T59" s="643">
        <v>38.799999999999997</v>
      </c>
      <c r="U59" s="643">
        <v>75.3</v>
      </c>
      <c r="V59" s="643">
        <v>116.9</v>
      </c>
      <c r="W59" s="643">
        <v>186.6</v>
      </c>
    </row>
    <row r="60" spans="1:23" s="368" customFormat="1">
      <c r="A60" s="616" t="s">
        <v>516</v>
      </c>
      <c r="B60" s="615">
        <v>2011</v>
      </c>
      <c r="C60" s="363">
        <v>52.1</v>
      </c>
      <c r="D60" s="363">
        <v>14.7</v>
      </c>
      <c r="E60" s="41">
        <v>6.8</v>
      </c>
      <c r="F60" s="42">
        <v>0.2</v>
      </c>
      <c r="G60" s="363">
        <v>0.1</v>
      </c>
      <c r="H60" s="363">
        <v>0.2</v>
      </c>
      <c r="I60" s="363">
        <v>0.5</v>
      </c>
      <c r="J60" s="363">
        <v>0.7</v>
      </c>
      <c r="K60" s="363">
        <v>0.9</v>
      </c>
      <c r="L60" s="363">
        <v>1.2</v>
      </c>
      <c r="M60" s="363">
        <v>1.7</v>
      </c>
      <c r="N60" s="363">
        <v>2.7</v>
      </c>
      <c r="O60" s="363">
        <v>5.3</v>
      </c>
      <c r="P60" s="363">
        <v>9.1999999999999993</v>
      </c>
      <c r="Q60" s="363">
        <v>14.7</v>
      </c>
      <c r="R60" s="363">
        <v>22.8</v>
      </c>
      <c r="S60" s="363">
        <v>34.200000000000003</v>
      </c>
      <c r="T60" s="363">
        <v>50.5</v>
      </c>
      <c r="U60" s="363">
        <v>81.400000000000006</v>
      </c>
      <c r="V60" s="363">
        <v>127.9</v>
      </c>
      <c r="W60" s="372">
        <v>181.2</v>
      </c>
    </row>
    <row r="61" spans="1:23">
      <c r="B61" s="547">
        <v>2012</v>
      </c>
      <c r="C61" s="643">
        <v>51.9</v>
      </c>
      <c r="D61" s="643">
        <v>14.8</v>
      </c>
      <c r="E61" s="650">
        <v>6.5</v>
      </c>
      <c r="F61" s="644">
        <v>0.3</v>
      </c>
      <c r="G61" s="643">
        <v>0.1</v>
      </c>
      <c r="H61" s="643">
        <v>0.2</v>
      </c>
      <c r="I61" s="643">
        <v>0.4</v>
      </c>
      <c r="J61" s="643">
        <v>0.7</v>
      </c>
      <c r="K61" s="643">
        <v>0.9</v>
      </c>
      <c r="L61" s="643">
        <v>1.2</v>
      </c>
      <c r="M61" s="643">
        <v>1.7</v>
      </c>
      <c r="N61" s="643">
        <v>2.7</v>
      </c>
      <c r="O61" s="643">
        <v>4.8</v>
      </c>
      <c r="P61" s="643">
        <v>8.3000000000000007</v>
      </c>
      <c r="Q61" s="643">
        <v>14</v>
      </c>
      <c r="R61" s="643">
        <v>21.2</v>
      </c>
      <c r="S61" s="643">
        <v>31.7</v>
      </c>
      <c r="T61" s="643">
        <v>47</v>
      </c>
      <c r="U61" s="643">
        <v>78</v>
      </c>
      <c r="V61" s="643">
        <v>131.4</v>
      </c>
      <c r="W61" s="643">
        <v>235.3</v>
      </c>
    </row>
    <row r="62" spans="1:23" s="368" customFormat="1">
      <c r="A62" s="614" t="s">
        <v>517</v>
      </c>
      <c r="B62" s="615">
        <v>2001</v>
      </c>
      <c r="C62" s="363">
        <v>27.7</v>
      </c>
      <c r="D62" s="363">
        <v>10.6</v>
      </c>
      <c r="E62" s="41">
        <v>15.7</v>
      </c>
      <c r="F62" s="42">
        <v>0.4</v>
      </c>
      <c r="G62" s="363">
        <v>0.3</v>
      </c>
      <c r="H62" s="363">
        <v>0.3</v>
      </c>
      <c r="I62" s="363">
        <v>0.5</v>
      </c>
      <c r="J62" s="363">
        <v>0.9</v>
      </c>
      <c r="K62" s="363">
        <v>1.2</v>
      </c>
      <c r="L62" s="363">
        <v>1.7</v>
      </c>
      <c r="M62" s="363">
        <v>2.4</v>
      </c>
      <c r="N62" s="363">
        <v>4.2</v>
      </c>
      <c r="O62" s="363">
        <v>7.1</v>
      </c>
      <c r="P62" s="363">
        <v>11.6</v>
      </c>
      <c r="Q62" s="363">
        <v>17.600000000000001</v>
      </c>
      <c r="R62" s="363">
        <v>28.3</v>
      </c>
      <c r="S62" s="363">
        <v>40</v>
      </c>
      <c r="T62" s="363">
        <v>59.5</v>
      </c>
      <c r="U62" s="363">
        <v>82.9</v>
      </c>
      <c r="V62" s="363">
        <v>133.80000000000001</v>
      </c>
      <c r="W62" s="372">
        <v>205.8</v>
      </c>
    </row>
    <row r="63" spans="1:23" s="368" customFormat="1">
      <c r="A63" s="366"/>
      <c r="B63" s="615">
        <v>2012</v>
      </c>
      <c r="C63" s="643">
        <v>26.9</v>
      </c>
      <c r="D63" s="643">
        <v>10.199999999999999</v>
      </c>
      <c r="E63" s="650">
        <v>6</v>
      </c>
      <c r="F63" s="644">
        <v>0.3</v>
      </c>
      <c r="G63" s="643">
        <v>0.2</v>
      </c>
      <c r="H63" s="643">
        <v>0.2</v>
      </c>
      <c r="I63" s="643">
        <v>0.6</v>
      </c>
      <c r="J63" s="643">
        <v>0.9</v>
      </c>
      <c r="K63" s="643">
        <v>1</v>
      </c>
      <c r="L63" s="643">
        <v>1</v>
      </c>
      <c r="M63" s="643">
        <v>1.8</v>
      </c>
      <c r="N63" s="643">
        <v>3.1</v>
      </c>
      <c r="O63" s="643">
        <v>5.2</v>
      </c>
      <c r="P63" s="643">
        <v>8.8000000000000007</v>
      </c>
      <c r="Q63" s="643">
        <v>13.5</v>
      </c>
      <c r="R63" s="643">
        <v>21.6</v>
      </c>
      <c r="S63" s="643">
        <v>31.8</v>
      </c>
      <c r="T63" s="643">
        <v>45.8</v>
      </c>
      <c r="U63" s="643">
        <v>69.2</v>
      </c>
      <c r="V63" s="643">
        <v>116.4</v>
      </c>
      <c r="W63" s="643">
        <v>203</v>
      </c>
    </row>
    <row r="64" spans="1:23" s="368" customFormat="1">
      <c r="A64" s="614" t="s">
        <v>518</v>
      </c>
      <c r="B64" s="615">
        <v>2001</v>
      </c>
      <c r="C64" s="363">
        <v>9.6999999999999993</v>
      </c>
      <c r="D64" s="363">
        <v>9.9</v>
      </c>
      <c r="E64" s="976">
        <v>1</v>
      </c>
      <c r="F64" s="980"/>
      <c r="G64" s="363">
        <v>0.2</v>
      </c>
      <c r="H64" s="363">
        <v>0.2</v>
      </c>
      <c r="I64" s="363">
        <v>1</v>
      </c>
      <c r="J64" s="363">
        <v>1.2</v>
      </c>
      <c r="K64" s="363">
        <v>1.3</v>
      </c>
      <c r="L64" s="363">
        <v>1.5</v>
      </c>
      <c r="M64" s="363">
        <v>2.1</v>
      </c>
      <c r="N64" s="363">
        <v>3.1</v>
      </c>
      <c r="O64" s="363">
        <v>5.6</v>
      </c>
      <c r="P64" s="363">
        <v>8.3000000000000007</v>
      </c>
      <c r="Q64" s="363">
        <v>13.2</v>
      </c>
      <c r="R64" s="363">
        <v>19.899999999999999</v>
      </c>
      <c r="S64" s="363">
        <v>30.6</v>
      </c>
      <c r="T64" s="363">
        <v>46</v>
      </c>
      <c r="U64" s="363">
        <v>72.2</v>
      </c>
      <c r="V64" s="363">
        <v>107.4</v>
      </c>
      <c r="W64" s="372">
        <v>213.8</v>
      </c>
    </row>
    <row r="65" spans="1:23" s="368" customFormat="1">
      <c r="A65" s="366"/>
      <c r="B65" s="615">
        <v>2012</v>
      </c>
      <c r="C65" s="643">
        <v>9.4</v>
      </c>
      <c r="D65" s="643">
        <v>9.3000000000000007</v>
      </c>
      <c r="E65" s="650">
        <v>1.6</v>
      </c>
      <c r="F65" s="644">
        <v>0.3</v>
      </c>
      <c r="G65" s="643">
        <v>0.1</v>
      </c>
      <c r="H65" s="643">
        <v>0</v>
      </c>
      <c r="I65" s="643">
        <v>0.3</v>
      </c>
      <c r="J65" s="643">
        <v>0.7</v>
      </c>
      <c r="K65" s="643">
        <v>0.7</v>
      </c>
      <c r="L65" s="643">
        <v>0.7</v>
      </c>
      <c r="M65" s="643">
        <v>1.1000000000000001</v>
      </c>
      <c r="N65" s="643">
        <v>1.5</v>
      </c>
      <c r="O65" s="643">
        <v>3.3</v>
      </c>
      <c r="P65" s="643">
        <v>6</v>
      </c>
      <c r="Q65" s="643">
        <v>9.1999999999999993</v>
      </c>
      <c r="R65" s="643">
        <v>14.1</v>
      </c>
      <c r="S65" s="643">
        <v>19.899999999999999</v>
      </c>
      <c r="T65" s="643">
        <v>31.1</v>
      </c>
      <c r="U65" s="643">
        <v>50.8</v>
      </c>
      <c r="V65" s="643">
        <v>89.9</v>
      </c>
      <c r="W65" s="643">
        <v>182.7</v>
      </c>
    </row>
    <row r="66" spans="1:23" s="368" customFormat="1">
      <c r="A66" s="614" t="s">
        <v>519</v>
      </c>
      <c r="B66" s="615">
        <v>2001</v>
      </c>
      <c r="C66" s="363">
        <v>29.9</v>
      </c>
      <c r="D66" s="363">
        <v>8.5</v>
      </c>
      <c r="E66" s="976">
        <v>1.3</v>
      </c>
      <c r="F66" s="980"/>
      <c r="G66" s="363">
        <v>0.1</v>
      </c>
      <c r="H66" s="363">
        <v>0.2</v>
      </c>
      <c r="I66" s="363">
        <v>0.6</v>
      </c>
      <c r="J66" s="363">
        <v>0.9</v>
      </c>
      <c r="K66" s="363">
        <v>0.8</v>
      </c>
      <c r="L66" s="363">
        <v>1</v>
      </c>
      <c r="M66" s="363">
        <v>1.2</v>
      </c>
      <c r="N66" s="363">
        <v>1.7</v>
      </c>
      <c r="O66" s="363">
        <v>2.8</v>
      </c>
      <c r="P66" s="363">
        <v>4.3</v>
      </c>
      <c r="Q66" s="363">
        <v>6.5</v>
      </c>
      <c r="R66" s="363">
        <v>10.6</v>
      </c>
      <c r="S66" s="363">
        <v>18</v>
      </c>
      <c r="T66" s="363">
        <v>29.5</v>
      </c>
      <c r="U66" s="363">
        <v>49.2</v>
      </c>
      <c r="V66" s="363">
        <v>85.4</v>
      </c>
      <c r="W66" s="372">
        <v>181.4</v>
      </c>
    </row>
    <row r="67" spans="1:23" s="368" customFormat="1">
      <c r="A67" s="366"/>
      <c r="B67" s="615">
        <v>2012</v>
      </c>
      <c r="C67" s="643">
        <v>30.7</v>
      </c>
      <c r="D67" s="643">
        <v>7.8</v>
      </c>
      <c r="E67" s="650">
        <v>3.9</v>
      </c>
      <c r="F67" s="644">
        <v>0.2</v>
      </c>
      <c r="G67" s="643">
        <v>0.1</v>
      </c>
      <c r="H67" s="643">
        <v>0.1</v>
      </c>
      <c r="I67" s="643">
        <v>0.4</v>
      </c>
      <c r="J67" s="643">
        <v>0.4</v>
      </c>
      <c r="K67" s="643">
        <v>0.4</v>
      </c>
      <c r="L67" s="643">
        <v>0.6</v>
      </c>
      <c r="M67" s="643">
        <v>0.7</v>
      </c>
      <c r="N67" s="643">
        <v>1.2</v>
      </c>
      <c r="O67" s="643">
        <v>1.8</v>
      </c>
      <c r="P67" s="643">
        <v>3.3</v>
      </c>
      <c r="Q67" s="643">
        <v>5.2</v>
      </c>
      <c r="R67" s="643">
        <v>8.6999999999999993</v>
      </c>
      <c r="S67" s="643">
        <v>13.3</v>
      </c>
      <c r="T67" s="643">
        <v>20.9</v>
      </c>
      <c r="U67" s="643">
        <v>36.6</v>
      </c>
      <c r="V67" s="643">
        <v>67.099999999999994</v>
      </c>
      <c r="W67" s="643">
        <v>168</v>
      </c>
    </row>
    <row r="68" spans="1:23" s="368" customFormat="1">
      <c r="A68" s="614" t="s">
        <v>520</v>
      </c>
      <c r="B68" s="615">
        <v>2001</v>
      </c>
      <c r="C68" s="363">
        <v>45.4</v>
      </c>
      <c r="D68" s="363">
        <v>10.3</v>
      </c>
      <c r="E68" s="976">
        <v>1</v>
      </c>
      <c r="F68" s="980"/>
      <c r="G68" s="363">
        <v>0.1</v>
      </c>
      <c r="H68" s="363">
        <v>0.1</v>
      </c>
      <c r="I68" s="363">
        <v>0.4</v>
      </c>
      <c r="J68" s="363">
        <v>0.8</v>
      </c>
      <c r="K68" s="363">
        <v>0.7</v>
      </c>
      <c r="L68" s="363">
        <v>0.8</v>
      </c>
      <c r="M68" s="363">
        <v>1.1000000000000001</v>
      </c>
      <c r="N68" s="363">
        <v>1.6</v>
      </c>
      <c r="O68" s="363">
        <v>2.6</v>
      </c>
      <c r="P68" s="363">
        <v>4</v>
      </c>
      <c r="Q68" s="363">
        <v>6.4</v>
      </c>
      <c r="R68" s="363">
        <v>10.6</v>
      </c>
      <c r="S68" s="363">
        <v>18.100000000000001</v>
      </c>
      <c r="T68" s="363">
        <v>30.3</v>
      </c>
      <c r="U68" s="363">
        <v>52.7</v>
      </c>
      <c r="V68" s="363">
        <v>90.8</v>
      </c>
      <c r="W68" s="372">
        <v>195</v>
      </c>
    </row>
    <row r="69" spans="1:23" s="368" customFormat="1">
      <c r="A69" s="366"/>
      <c r="B69" s="615">
        <v>2012</v>
      </c>
      <c r="C69" s="643">
        <v>44.3</v>
      </c>
      <c r="D69" s="643">
        <v>9.4</v>
      </c>
      <c r="E69" s="650">
        <v>2.9</v>
      </c>
      <c r="F69" s="644">
        <v>0.2</v>
      </c>
      <c r="G69" s="643">
        <v>0.1</v>
      </c>
      <c r="H69" s="643">
        <v>0.1</v>
      </c>
      <c r="I69" s="643">
        <v>0.3</v>
      </c>
      <c r="J69" s="643">
        <v>0.6</v>
      </c>
      <c r="K69" s="643">
        <v>0.7</v>
      </c>
      <c r="L69" s="643">
        <v>0.7</v>
      </c>
      <c r="M69" s="643">
        <v>0.8</v>
      </c>
      <c r="N69" s="643">
        <v>1.1000000000000001</v>
      </c>
      <c r="O69" s="643">
        <v>1.9</v>
      </c>
      <c r="P69" s="643">
        <v>3.1</v>
      </c>
      <c r="Q69" s="643">
        <v>5.0999999999999996</v>
      </c>
      <c r="R69" s="643">
        <v>8.3000000000000007</v>
      </c>
      <c r="S69" s="643">
        <v>13.6</v>
      </c>
      <c r="T69" s="643">
        <v>23.5</v>
      </c>
      <c r="U69" s="643">
        <v>41</v>
      </c>
      <c r="V69" s="643">
        <v>76.7</v>
      </c>
      <c r="W69" s="643">
        <v>181</v>
      </c>
    </row>
    <row r="70" spans="1:23" s="368" customFormat="1">
      <c r="A70" s="614" t="s">
        <v>521</v>
      </c>
      <c r="B70" s="615">
        <v>2001</v>
      </c>
      <c r="C70" s="363">
        <v>378.1</v>
      </c>
      <c r="D70" s="363">
        <v>16.600000000000001</v>
      </c>
      <c r="E70" s="41">
        <v>12.6</v>
      </c>
      <c r="F70" s="42">
        <v>1</v>
      </c>
      <c r="G70" s="363">
        <v>0.5</v>
      </c>
      <c r="H70" s="363">
        <v>0.5</v>
      </c>
      <c r="I70" s="363">
        <v>1.3</v>
      </c>
      <c r="J70" s="363">
        <v>2.7</v>
      </c>
      <c r="K70" s="363">
        <v>3.7</v>
      </c>
      <c r="L70" s="363">
        <v>5.2</v>
      </c>
      <c r="M70" s="363">
        <v>7.2</v>
      </c>
      <c r="N70" s="363">
        <v>10.3</v>
      </c>
      <c r="O70" s="363">
        <v>14.8</v>
      </c>
      <c r="P70" s="363">
        <v>20.6</v>
      </c>
      <c r="Q70" s="363">
        <v>26.6</v>
      </c>
      <c r="R70" s="363">
        <v>38.5</v>
      </c>
      <c r="S70" s="363">
        <v>51.7</v>
      </c>
      <c r="T70" s="363">
        <v>73.400000000000006</v>
      </c>
      <c r="U70" s="363">
        <v>101.1</v>
      </c>
      <c r="V70" s="363">
        <v>142.30000000000001</v>
      </c>
      <c r="W70" s="372">
        <v>208.2</v>
      </c>
    </row>
    <row r="71" spans="1:23" s="368" customFormat="1">
      <c r="A71" s="366"/>
      <c r="B71" s="615">
        <v>2012</v>
      </c>
      <c r="C71" s="643">
        <v>325.60000000000002</v>
      </c>
      <c r="D71" s="643">
        <v>15.5</v>
      </c>
      <c r="E71" s="650">
        <v>9.6999999999999993</v>
      </c>
      <c r="F71" s="644">
        <v>0.6</v>
      </c>
      <c r="G71" s="643">
        <v>0.3</v>
      </c>
      <c r="H71" s="643">
        <v>0.3</v>
      </c>
      <c r="I71" s="643">
        <v>0.8</v>
      </c>
      <c r="J71" s="643">
        <v>1.6</v>
      </c>
      <c r="K71" s="643">
        <v>2.5</v>
      </c>
      <c r="L71" s="643">
        <v>4.3</v>
      </c>
      <c r="M71" s="643">
        <v>5.8</v>
      </c>
      <c r="N71" s="643">
        <v>7.5</v>
      </c>
      <c r="O71" s="643">
        <v>10.4</v>
      </c>
      <c r="P71" s="643">
        <v>14.9</v>
      </c>
      <c r="Q71" s="643">
        <v>22</v>
      </c>
      <c r="R71" s="643">
        <v>32.5</v>
      </c>
      <c r="S71" s="643">
        <v>44.9</v>
      </c>
      <c r="T71" s="643">
        <v>60.9</v>
      </c>
      <c r="U71" s="643">
        <v>93.8</v>
      </c>
      <c r="V71" s="643">
        <v>128.69999999999999</v>
      </c>
      <c r="W71" s="643">
        <v>191.8</v>
      </c>
    </row>
    <row r="72" spans="1:23" s="368" customFormat="1">
      <c r="A72" s="614" t="s">
        <v>522</v>
      </c>
      <c r="B72" s="615">
        <v>2001</v>
      </c>
      <c r="C72" s="363">
        <v>68.400000000000006</v>
      </c>
      <c r="D72" s="363">
        <v>14.1</v>
      </c>
      <c r="E72" s="41">
        <v>8.8000000000000007</v>
      </c>
      <c r="F72" s="42">
        <v>0.4</v>
      </c>
      <c r="G72" s="363">
        <v>0.2</v>
      </c>
      <c r="H72" s="363">
        <v>0.2</v>
      </c>
      <c r="I72" s="363">
        <v>0.5</v>
      </c>
      <c r="J72" s="363">
        <v>0.9</v>
      </c>
      <c r="K72" s="363">
        <v>1</v>
      </c>
      <c r="L72" s="363">
        <v>1.7</v>
      </c>
      <c r="M72" s="363">
        <v>3.1</v>
      </c>
      <c r="N72" s="363">
        <v>6.9</v>
      </c>
      <c r="O72" s="363">
        <v>10.5</v>
      </c>
      <c r="P72" s="363">
        <v>15.2</v>
      </c>
      <c r="Q72" s="363">
        <v>20.3</v>
      </c>
      <c r="R72" s="363">
        <v>28.4</v>
      </c>
      <c r="S72" s="363">
        <v>40.1</v>
      </c>
      <c r="T72" s="363">
        <v>57.4</v>
      </c>
      <c r="U72" s="363">
        <v>85.7</v>
      </c>
      <c r="V72" s="363">
        <v>120.1</v>
      </c>
      <c r="W72" s="372">
        <v>204.8</v>
      </c>
    </row>
    <row r="73" spans="1:23" s="368" customFormat="1">
      <c r="A73" s="366"/>
      <c r="B73" s="615">
        <v>2012</v>
      </c>
      <c r="C73" s="643">
        <v>63.5</v>
      </c>
      <c r="D73" s="643">
        <v>13.4</v>
      </c>
      <c r="E73" s="650">
        <v>4.9000000000000004</v>
      </c>
      <c r="F73" s="644">
        <v>0.3</v>
      </c>
      <c r="G73" s="643">
        <v>0.1</v>
      </c>
      <c r="H73" s="643">
        <v>0.2</v>
      </c>
      <c r="I73" s="643">
        <v>0.4</v>
      </c>
      <c r="J73" s="643">
        <v>0.7</v>
      </c>
      <c r="K73" s="643">
        <v>0.8</v>
      </c>
      <c r="L73" s="643">
        <v>1</v>
      </c>
      <c r="M73" s="643">
        <v>1.5</v>
      </c>
      <c r="N73" s="643">
        <v>3.1</v>
      </c>
      <c r="O73" s="643">
        <v>6.5</v>
      </c>
      <c r="P73" s="643">
        <v>11.5</v>
      </c>
      <c r="Q73" s="643">
        <v>17.899999999999999</v>
      </c>
      <c r="R73" s="643">
        <v>25.4</v>
      </c>
      <c r="S73" s="643">
        <v>34.1</v>
      </c>
      <c r="T73" s="643">
        <v>49</v>
      </c>
      <c r="U73" s="643">
        <v>71.900000000000006</v>
      </c>
      <c r="V73" s="643">
        <v>112.9</v>
      </c>
      <c r="W73" s="643">
        <v>200.5</v>
      </c>
    </row>
    <row r="74" spans="1:23" s="368" customFormat="1">
      <c r="A74" s="616" t="s">
        <v>523</v>
      </c>
      <c r="B74" s="615">
        <v>1999</v>
      </c>
      <c r="C74" s="363">
        <v>300.39999999999998</v>
      </c>
      <c r="D74" s="363">
        <v>10.3</v>
      </c>
      <c r="E74" s="976">
        <v>1.5</v>
      </c>
      <c r="F74" s="980"/>
      <c r="G74" s="363">
        <v>0.1</v>
      </c>
      <c r="H74" s="363">
        <v>0.2</v>
      </c>
      <c r="I74" s="363">
        <v>0.6</v>
      </c>
      <c r="J74" s="363">
        <v>0.9</v>
      </c>
      <c r="K74" s="363">
        <v>0.9</v>
      </c>
      <c r="L74" s="363">
        <v>1</v>
      </c>
      <c r="M74" s="363">
        <v>1.3</v>
      </c>
      <c r="N74" s="363">
        <v>1.9</v>
      </c>
      <c r="O74" s="363">
        <v>3.1</v>
      </c>
      <c r="P74" s="363">
        <v>5</v>
      </c>
      <c r="Q74" s="363">
        <v>8.6</v>
      </c>
      <c r="R74" s="363">
        <v>14.2</v>
      </c>
      <c r="S74" s="363">
        <v>24.5</v>
      </c>
      <c r="T74" s="363">
        <v>41.4</v>
      </c>
      <c r="U74" s="363">
        <v>67.3</v>
      </c>
      <c r="V74" s="363">
        <v>109.1</v>
      </c>
      <c r="W74" s="372">
        <v>190</v>
      </c>
    </row>
    <row r="75" spans="1:23" s="368" customFormat="1">
      <c r="A75" s="617"/>
      <c r="B75" s="615">
        <v>2012</v>
      </c>
      <c r="C75" s="643">
        <v>273.3</v>
      </c>
      <c r="D75" s="643">
        <v>8.8000000000000007</v>
      </c>
      <c r="E75" s="650">
        <v>4.5</v>
      </c>
      <c r="F75" s="644">
        <v>0.2</v>
      </c>
      <c r="G75" s="643">
        <v>0.1</v>
      </c>
      <c r="H75" s="643">
        <v>0.1</v>
      </c>
      <c r="I75" s="643">
        <v>0.3</v>
      </c>
      <c r="J75" s="643">
        <v>0.5</v>
      </c>
      <c r="K75" s="643">
        <v>0.6</v>
      </c>
      <c r="L75" s="643">
        <v>0.8</v>
      </c>
      <c r="M75" s="643">
        <v>1.1000000000000001</v>
      </c>
      <c r="N75" s="643">
        <v>1.7</v>
      </c>
      <c r="O75" s="643">
        <v>2.5</v>
      </c>
      <c r="P75" s="643">
        <v>3.8</v>
      </c>
      <c r="Q75" s="643">
        <v>6.1</v>
      </c>
      <c r="R75" s="643">
        <v>9.4</v>
      </c>
      <c r="S75" s="643">
        <v>15.5</v>
      </c>
      <c r="T75" s="643">
        <v>25.6</v>
      </c>
      <c r="U75" s="643">
        <v>42.5</v>
      </c>
      <c r="V75" s="643">
        <v>75</v>
      </c>
      <c r="W75" s="643">
        <v>165.7</v>
      </c>
    </row>
    <row r="76" spans="1:23" s="368" customFormat="1">
      <c r="A76" s="379" t="s">
        <v>524</v>
      </c>
      <c r="B76" s="615">
        <v>2001</v>
      </c>
      <c r="C76" s="363">
        <v>279</v>
      </c>
      <c r="D76" s="363">
        <v>10.1</v>
      </c>
      <c r="E76" s="41">
        <v>5</v>
      </c>
      <c r="F76" s="42">
        <v>0.2</v>
      </c>
      <c r="G76" s="363">
        <v>0.1</v>
      </c>
      <c r="H76" s="363">
        <v>0.2</v>
      </c>
      <c r="I76" s="363">
        <v>0.6</v>
      </c>
      <c r="J76" s="363">
        <v>0.9</v>
      </c>
      <c r="K76" s="363">
        <v>0.9</v>
      </c>
      <c r="L76" s="363">
        <v>1</v>
      </c>
      <c r="M76" s="363">
        <v>1.3</v>
      </c>
      <c r="N76" s="363">
        <v>1.8</v>
      </c>
      <c r="O76" s="363">
        <v>2.7</v>
      </c>
      <c r="P76" s="363">
        <v>4.4000000000000004</v>
      </c>
      <c r="Q76" s="363">
        <v>7.3</v>
      </c>
      <c r="R76" s="363">
        <v>11.6</v>
      </c>
      <c r="S76" s="363">
        <v>19.5</v>
      </c>
      <c r="T76" s="363">
        <v>32.299999999999997</v>
      </c>
      <c r="U76" s="363">
        <v>54</v>
      </c>
      <c r="V76" s="363">
        <v>83.5</v>
      </c>
      <c r="W76" s="372">
        <v>177.4</v>
      </c>
    </row>
    <row r="77" spans="1:23" s="368" customFormat="1">
      <c r="A77" s="379"/>
      <c r="B77" s="615">
        <v>2012</v>
      </c>
      <c r="C77" s="643">
        <v>295.3</v>
      </c>
      <c r="D77" s="643">
        <v>10.3</v>
      </c>
      <c r="E77" s="650">
        <v>3.1</v>
      </c>
      <c r="F77" s="644">
        <v>0.1</v>
      </c>
      <c r="G77" s="643">
        <v>0.1</v>
      </c>
      <c r="H77" s="643">
        <v>0.1</v>
      </c>
      <c r="I77" s="643">
        <v>0.3</v>
      </c>
      <c r="J77" s="643">
        <v>0.5</v>
      </c>
      <c r="K77" s="643">
        <v>0.5</v>
      </c>
      <c r="L77" s="643">
        <v>0.6</v>
      </c>
      <c r="M77" s="643">
        <v>0.8</v>
      </c>
      <c r="N77" s="643">
        <v>1.2</v>
      </c>
      <c r="O77" s="643">
        <v>2</v>
      </c>
      <c r="P77" s="643">
        <v>3.4</v>
      </c>
      <c r="Q77" s="643">
        <v>5.5</v>
      </c>
      <c r="R77" s="643">
        <v>8.9</v>
      </c>
      <c r="S77" s="643">
        <v>14.9</v>
      </c>
      <c r="T77" s="643">
        <v>23.5</v>
      </c>
      <c r="U77" s="643">
        <v>41.9</v>
      </c>
      <c r="V77" s="643">
        <v>78.099999999999994</v>
      </c>
      <c r="W77" s="643">
        <v>172.8</v>
      </c>
    </row>
    <row r="78" spans="1:23" ht="16.5" customHeight="1">
      <c r="A78" s="379"/>
      <c r="B78" s="380"/>
      <c r="C78" s="361"/>
      <c r="D78" s="361"/>
      <c r="E78" s="361"/>
      <c r="F78" s="361"/>
      <c r="G78" s="361"/>
      <c r="H78" s="361"/>
      <c r="I78" s="361"/>
      <c r="J78" s="361"/>
      <c r="K78" s="361"/>
      <c r="L78" s="361"/>
      <c r="M78" s="361"/>
      <c r="N78" s="361"/>
      <c r="O78" s="361"/>
      <c r="P78" s="361"/>
      <c r="Q78" s="361"/>
      <c r="R78" s="361"/>
      <c r="S78" s="361"/>
      <c r="T78" s="361"/>
      <c r="U78" s="361"/>
      <c r="V78" s="361"/>
      <c r="W78" s="366"/>
    </row>
    <row r="79" spans="1:23" ht="16.5" customHeight="1">
      <c r="A79" s="981" t="s">
        <v>525</v>
      </c>
      <c r="B79" s="981"/>
      <c r="C79" s="981"/>
      <c r="D79" s="981"/>
      <c r="E79" s="981"/>
      <c r="F79" s="981"/>
      <c r="G79" s="981"/>
      <c r="H79" s="981"/>
      <c r="I79" s="981"/>
      <c r="J79" s="981"/>
      <c r="K79" s="981"/>
      <c r="L79" s="981"/>
      <c r="M79" s="981"/>
      <c r="N79" s="981"/>
      <c r="O79" s="981"/>
      <c r="P79" s="981"/>
      <c r="Q79" s="981"/>
      <c r="R79" s="981"/>
      <c r="S79" s="981"/>
      <c r="T79" s="981"/>
      <c r="U79" s="981"/>
      <c r="V79" s="981"/>
      <c r="W79" s="981"/>
    </row>
    <row r="80" spans="1:23" ht="16.5" customHeight="1">
      <c r="A80" s="981" t="s">
        <v>526</v>
      </c>
      <c r="B80" s="981"/>
      <c r="C80" s="981"/>
      <c r="D80" s="981"/>
      <c r="E80" s="981"/>
      <c r="F80" s="981"/>
      <c r="G80" s="981"/>
      <c r="H80" s="981"/>
      <c r="I80" s="981"/>
      <c r="J80" s="981"/>
      <c r="K80" s="981"/>
      <c r="L80" s="981"/>
      <c r="M80" s="981"/>
      <c r="N80" s="981"/>
      <c r="O80" s="981"/>
      <c r="P80" s="981"/>
      <c r="Q80" s="981"/>
      <c r="R80" s="981"/>
      <c r="S80" s="981"/>
      <c r="T80" s="981"/>
      <c r="U80" s="981"/>
      <c r="V80" s="981"/>
      <c r="W80" s="981"/>
    </row>
    <row r="81" spans="1:121" ht="16.5" customHeight="1">
      <c r="A81" s="366"/>
      <c r="B81" s="546"/>
      <c r="C81" s="366"/>
      <c r="D81" s="366"/>
      <c r="E81" s="366"/>
      <c r="F81" s="366"/>
      <c r="G81" s="366"/>
      <c r="H81" s="366"/>
      <c r="I81" s="366"/>
      <c r="J81" s="366"/>
      <c r="K81" s="366"/>
      <c r="L81" s="366"/>
      <c r="M81" s="366"/>
      <c r="N81" s="366"/>
      <c r="O81" s="366"/>
      <c r="P81" s="366"/>
      <c r="Q81" s="366"/>
      <c r="R81" s="366"/>
      <c r="S81" s="366"/>
      <c r="T81" s="366"/>
      <c r="U81" s="366"/>
      <c r="V81" s="366"/>
      <c r="W81" s="366"/>
    </row>
    <row r="82" spans="1:121" s="368" customFormat="1">
      <c r="A82" s="362" t="s">
        <v>527</v>
      </c>
      <c r="B82" s="360">
        <v>1995</v>
      </c>
      <c r="C82" s="370">
        <v>147.1</v>
      </c>
      <c r="D82" s="374">
        <v>8.6999999999999993</v>
      </c>
      <c r="E82" s="976">
        <v>5.5</v>
      </c>
      <c r="F82" s="977"/>
      <c r="G82" s="372">
        <v>0.3</v>
      </c>
      <c r="H82" s="374">
        <v>0.4</v>
      </c>
      <c r="I82" s="372">
        <v>1</v>
      </c>
      <c r="J82" s="370">
        <v>1.5</v>
      </c>
      <c r="K82" s="372">
        <v>1.8</v>
      </c>
      <c r="L82" s="370">
        <v>1.9</v>
      </c>
      <c r="M82" s="370">
        <v>2.5</v>
      </c>
      <c r="N82" s="370">
        <v>3.6</v>
      </c>
      <c r="O82" s="370">
        <v>5.8</v>
      </c>
      <c r="P82" s="374">
        <v>9.3000000000000007</v>
      </c>
      <c r="Q82" s="370">
        <v>14.4</v>
      </c>
      <c r="R82" s="374">
        <v>22.4</v>
      </c>
      <c r="S82" s="370">
        <v>32.5</v>
      </c>
      <c r="T82" s="371">
        <v>48.3</v>
      </c>
      <c r="U82" s="370">
        <v>70.3</v>
      </c>
      <c r="V82" s="976">
        <v>170.7</v>
      </c>
      <c r="W82" s="980"/>
    </row>
    <row r="83" spans="1:121">
      <c r="A83" s="362"/>
      <c r="B83" s="360">
        <v>2010</v>
      </c>
      <c r="C83" s="647">
        <v>164.8</v>
      </c>
      <c r="D83" s="370">
        <v>8.3000000000000007</v>
      </c>
      <c r="E83" s="370">
        <v>14.3</v>
      </c>
      <c r="F83" s="371">
        <v>0.6</v>
      </c>
      <c r="G83" s="370">
        <v>0.2</v>
      </c>
      <c r="H83" s="370">
        <v>0.3</v>
      </c>
      <c r="I83" s="370">
        <v>1.1000000000000001</v>
      </c>
      <c r="J83" s="370">
        <v>1.5</v>
      </c>
      <c r="K83" s="372">
        <v>1.5</v>
      </c>
      <c r="L83" s="370">
        <v>1.5</v>
      </c>
      <c r="M83" s="370">
        <v>1.9</v>
      </c>
      <c r="N83" s="370">
        <v>2.7</v>
      </c>
      <c r="O83" s="370">
        <v>4.2</v>
      </c>
      <c r="P83" s="370">
        <v>7.2</v>
      </c>
      <c r="Q83" s="370">
        <v>11.9</v>
      </c>
      <c r="R83" s="370">
        <v>18.7</v>
      </c>
      <c r="S83" s="370">
        <v>28.3</v>
      </c>
      <c r="T83" s="370">
        <v>42.4</v>
      </c>
      <c r="U83" s="370">
        <v>65.599999999999994</v>
      </c>
      <c r="V83" s="976">
        <v>153.5</v>
      </c>
      <c r="W83" s="980"/>
      <c r="Y83" s="348"/>
      <c r="Z83" s="348"/>
      <c r="AA83" s="348"/>
      <c r="AB83" s="348"/>
      <c r="AC83" s="348"/>
      <c r="AD83" s="348"/>
      <c r="AE83" s="348"/>
      <c r="AF83" s="348"/>
      <c r="AG83" s="348"/>
      <c r="AH83" s="348"/>
      <c r="AI83" s="348"/>
      <c r="AJ83" s="348"/>
      <c r="AK83" s="348"/>
      <c r="AL83" s="348"/>
      <c r="AM83" s="348"/>
      <c r="AN83" s="348"/>
      <c r="AO83" s="348"/>
      <c r="AP83" s="348"/>
      <c r="AQ83" s="348"/>
      <c r="AR83" s="348"/>
      <c r="AS83" s="348"/>
      <c r="AT83" s="348"/>
      <c r="AU83" s="348"/>
      <c r="AV83" s="348"/>
      <c r="AW83" s="348"/>
      <c r="AX83" s="348"/>
      <c r="AY83" s="348"/>
      <c r="AZ83" s="348"/>
      <c r="BA83" s="348"/>
      <c r="BB83" s="348"/>
      <c r="BC83" s="348"/>
      <c r="BD83" s="348"/>
      <c r="BE83" s="348"/>
      <c r="BF83" s="348"/>
      <c r="BG83" s="348"/>
      <c r="BH83" s="348"/>
      <c r="BI83" s="348"/>
      <c r="BJ83" s="348"/>
      <c r="BK83" s="348"/>
      <c r="BL83" s="348"/>
      <c r="BM83" s="348"/>
      <c r="BN83" s="348"/>
      <c r="BO83" s="348"/>
      <c r="BP83" s="348"/>
      <c r="BQ83" s="348"/>
      <c r="BR83" s="348"/>
      <c r="BS83" s="348"/>
      <c r="BT83" s="348"/>
      <c r="BU83" s="348"/>
      <c r="BV83" s="348"/>
      <c r="BW83" s="348"/>
      <c r="BX83" s="348"/>
      <c r="BY83" s="348"/>
      <c r="BZ83" s="348"/>
      <c r="CA83" s="348"/>
      <c r="CB83" s="348"/>
      <c r="CC83" s="348"/>
      <c r="CD83" s="348"/>
      <c r="CE83" s="348"/>
      <c r="CF83" s="348"/>
      <c r="CG83" s="348"/>
      <c r="CH83" s="348"/>
      <c r="CI83" s="348"/>
      <c r="CJ83" s="348"/>
      <c r="CK83" s="348"/>
      <c r="CL83" s="348"/>
      <c r="CM83" s="348"/>
      <c r="CN83" s="348"/>
      <c r="CO83" s="348"/>
      <c r="CP83" s="348"/>
      <c r="CQ83" s="348"/>
      <c r="CR83" s="348"/>
      <c r="CS83" s="348"/>
      <c r="CT83" s="348"/>
      <c r="CU83" s="348"/>
      <c r="CV83" s="348"/>
      <c r="CW83" s="348"/>
      <c r="CX83" s="348"/>
      <c r="CY83" s="348"/>
      <c r="CZ83" s="348"/>
      <c r="DA83" s="348"/>
      <c r="DB83" s="348"/>
      <c r="DC83" s="348"/>
      <c r="DD83" s="348"/>
      <c r="DE83" s="348"/>
      <c r="DF83" s="348"/>
      <c r="DG83" s="348"/>
      <c r="DH83" s="348"/>
      <c r="DI83" s="348"/>
      <c r="DJ83" s="348"/>
      <c r="DK83" s="348"/>
      <c r="DL83" s="348"/>
      <c r="DM83" s="348"/>
      <c r="DN83" s="348"/>
      <c r="DO83" s="348"/>
      <c r="DP83" s="348"/>
      <c r="DQ83" s="348"/>
    </row>
    <row r="84" spans="1:121">
      <c r="A84" s="362" t="s">
        <v>528</v>
      </c>
      <c r="B84" s="360">
        <v>2000</v>
      </c>
      <c r="C84" s="370">
        <v>66.8</v>
      </c>
      <c r="D84" s="370">
        <v>7</v>
      </c>
      <c r="E84" s="363">
        <v>5.7</v>
      </c>
      <c r="F84" s="41">
        <v>0.3</v>
      </c>
      <c r="G84" s="41">
        <v>0.1</v>
      </c>
      <c r="H84" s="41">
        <v>0.2</v>
      </c>
      <c r="I84" s="41">
        <v>0.7</v>
      </c>
      <c r="J84" s="41">
        <v>1</v>
      </c>
      <c r="K84" s="363">
        <v>1.2</v>
      </c>
      <c r="L84" s="41">
        <v>1.3</v>
      </c>
      <c r="M84" s="41">
        <v>1.5</v>
      </c>
      <c r="N84" s="41">
        <v>1.9</v>
      </c>
      <c r="O84" s="41">
        <v>2.4</v>
      </c>
      <c r="P84" s="41">
        <v>3.8</v>
      </c>
      <c r="Q84" s="41">
        <v>6.3</v>
      </c>
      <c r="R84" s="41">
        <v>10.4</v>
      </c>
      <c r="S84" s="41">
        <v>17.899999999999999</v>
      </c>
      <c r="T84" s="41">
        <v>31</v>
      </c>
      <c r="U84" s="41">
        <v>51.4</v>
      </c>
      <c r="V84" s="41">
        <v>85.2</v>
      </c>
      <c r="W84" s="363">
        <v>162.1</v>
      </c>
      <c r="Y84" s="348"/>
      <c r="Z84" s="348"/>
      <c r="AA84" s="348"/>
      <c r="AB84" s="348"/>
      <c r="AC84" s="348"/>
      <c r="AD84" s="348"/>
      <c r="AE84" s="348"/>
      <c r="AF84" s="348"/>
      <c r="AG84" s="348"/>
      <c r="AH84" s="348"/>
      <c r="AI84" s="348"/>
      <c r="AJ84" s="348"/>
      <c r="AK84" s="348"/>
      <c r="AL84" s="348"/>
      <c r="AM84" s="348"/>
      <c r="AN84" s="348"/>
      <c r="AO84" s="348"/>
      <c r="AP84" s="348"/>
      <c r="AQ84" s="348"/>
      <c r="AR84" s="348"/>
      <c r="AS84" s="348"/>
      <c r="AT84" s="348"/>
      <c r="AU84" s="348"/>
      <c r="AV84" s="348"/>
      <c r="AW84" s="348"/>
      <c r="AX84" s="348"/>
      <c r="AY84" s="348"/>
      <c r="AZ84" s="348"/>
      <c r="BA84" s="348"/>
      <c r="BB84" s="348"/>
      <c r="BC84" s="348"/>
      <c r="BD84" s="348"/>
      <c r="BE84" s="348"/>
      <c r="BF84" s="348"/>
      <c r="BG84" s="348"/>
      <c r="BH84" s="348"/>
      <c r="BI84" s="348"/>
      <c r="BJ84" s="348"/>
      <c r="BK84" s="348"/>
      <c r="BL84" s="348"/>
      <c r="BM84" s="348"/>
      <c r="BN84" s="348"/>
      <c r="BO84" s="348"/>
      <c r="BP84" s="348"/>
      <c r="BQ84" s="348"/>
      <c r="BR84" s="348"/>
      <c r="BS84" s="348"/>
      <c r="BT84" s="348"/>
      <c r="BU84" s="348"/>
      <c r="BV84" s="348"/>
      <c r="BW84" s="348"/>
      <c r="BX84" s="348"/>
      <c r="BY84" s="348"/>
      <c r="BZ84" s="348"/>
      <c r="CA84" s="348"/>
      <c r="CB84" s="348"/>
      <c r="CC84" s="348"/>
      <c r="CD84" s="348"/>
      <c r="CE84" s="348"/>
      <c r="CF84" s="348"/>
      <c r="CG84" s="348"/>
      <c r="CH84" s="348"/>
      <c r="CI84" s="348"/>
      <c r="CJ84" s="348"/>
      <c r="CK84" s="348"/>
      <c r="CL84" s="348"/>
      <c r="CM84" s="348"/>
      <c r="CN84" s="348"/>
      <c r="CO84" s="348"/>
      <c r="CP84" s="348"/>
      <c r="CQ84" s="348"/>
      <c r="CR84" s="348"/>
      <c r="CS84" s="348"/>
      <c r="CT84" s="348"/>
      <c r="CU84" s="348"/>
      <c r="CV84" s="348"/>
      <c r="CW84" s="348"/>
      <c r="CX84" s="348"/>
      <c r="CY84" s="348"/>
      <c r="CZ84" s="348"/>
      <c r="DA84" s="348"/>
      <c r="DB84" s="348"/>
      <c r="DC84" s="348"/>
      <c r="DD84" s="348"/>
      <c r="DE84" s="348"/>
      <c r="DF84" s="348"/>
      <c r="DG84" s="348"/>
      <c r="DH84" s="348"/>
      <c r="DI84" s="348"/>
      <c r="DJ84" s="348"/>
      <c r="DK84" s="348"/>
      <c r="DL84" s="348"/>
      <c r="DM84" s="348"/>
      <c r="DN84" s="348"/>
      <c r="DO84" s="348"/>
      <c r="DP84" s="348"/>
      <c r="DQ84" s="348"/>
    </row>
    <row r="85" spans="1:121" customFormat="1">
      <c r="A85" s="362"/>
      <c r="B85" s="615">
        <v>2011</v>
      </c>
      <c r="C85" s="643">
        <v>75.3</v>
      </c>
      <c r="D85" s="643">
        <v>7.1</v>
      </c>
      <c r="E85" s="978">
        <v>1</v>
      </c>
      <c r="F85" s="979"/>
      <c r="G85" s="643">
        <v>0.1</v>
      </c>
      <c r="H85" s="643">
        <v>0.1</v>
      </c>
      <c r="I85" s="643">
        <v>0.4</v>
      </c>
      <c r="J85" s="643">
        <v>0.7</v>
      </c>
      <c r="K85" s="643">
        <v>0.8</v>
      </c>
      <c r="L85" s="643">
        <v>1</v>
      </c>
      <c r="M85" s="643">
        <v>1.2</v>
      </c>
      <c r="N85" s="643">
        <v>1.5</v>
      </c>
      <c r="O85" s="643">
        <v>2.2999999999999998</v>
      </c>
      <c r="P85" s="643">
        <v>3.5</v>
      </c>
      <c r="Q85" s="643">
        <v>5.5</v>
      </c>
      <c r="R85" s="643">
        <v>8.3000000000000007</v>
      </c>
      <c r="S85" s="643">
        <v>13.1</v>
      </c>
      <c r="T85" s="643">
        <v>22.1</v>
      </c>
      <c r="U85" s="643">
        <v>38.5</v>
      </c>
      <c r="V85" s="643">
        <v>68.8</v>
      </c>
      <c r="W85" s="643">
        <v>153.19999999999999</v>
      </c>
    </row>
    <row r="86" spans="1:121" s="368" customFormat="1">
      <c r="A86" s="362" t="s">
        <v>529</v>
      </c>
      <c r="B86" s="360">
        <v>1990</v>
      </c>
      <c r="C86" s="370">
        <v>504.1</v>
      </c>
      <c r="D86" s="370">
        <v>6.7</v>
      </c>
      <c r="E86" s="976">
        <v>6.7</v>
      </c>
      <c r="F86" s="977"/>
      <c r="G86" s="370">
        <v>0.5</v>
      </c>
      <c r="H86" s="370">
        <v>0.6</v>
      </c>
      <c r="I86" s="370">
        <v>1.7</v>
      </c>
      <c r="J86" s="370">
        <v>2.7</v>
      </c>
      <c r="K86" s="372">
        <v>2.9</v>
      </c>
      <c r="L86" s="370">
        <v>3.6</v>
      </c>
      <c r="M86" s="370">
        <v>4.3</v>
      </c>
      <c r="N86" s="370">
        <v>5.8</v>
      </c>
      <c r="O86" s="370">
        <v>8</v>
      </c>
      <c r="P86" s="370">
        <v>11.2</v>
      </c>
      <c r="Q86" s="370">
        <v>15.5</v>
      </c>
      <c r="R86" s="370">
        <v>21.7</v>
      </c>
      <c r="S86" s="370">
        <v>30.9</v>
      </c>
      <c r="T86" s="370">
        <v>46.7</v>
      </c>
      <c r="U86" s="370">
        <v>68.400000000000006</v>
      </c>
      <c r="V86" s="976">
        <v>145.9</v>
      </c>
      <c r="W86" s="980"/>
    </row>
    <row r="87" spans="1:121" s="368" customFormat="1">
      <c r="A87" s="362"/>
      <c r="B87" s="360">
        <v>2009</v>
      </c>
      <c r="C87" s="42">
        <v>622.1</v>
      </c>
      <c r="D87" s="41">
        <v>6.6</v>
      </c>
      <c r="E87" s="370">
        <v>12.4</v>
      </c>
      <c r="F87" s="371">
        <v>0.6</v>
      </c>
      <c r="G87" s="370">
        <v>0.3</v>
      </c>
      <c r="H87" s="370">
        <v>0.4</v>
      </c>
      <c r="I87" s="370">
        <v>1.7</v>
      </c>
      <c r="J87" s="370">
        <v>2.5</v>
      </c>
      <c r="K87" s="372">
        <v>2.6</v>
      </c>
      <c r="L87" s="370">
        <v>2.8</v>
      </c>
      <c r="M87" s="370">
        <v>3.2</v>
      </c>
      <c r="N87" s="370">
        <v>4.3</v>
      </c>
      <c r="O87" s="370">
        <v>5.8</v>
      </c>
      <c r="P87" s="370">
        <v>8.8000000000000007</v>
      </c>
      <c r="Q87" s="370">
        <v>12.9</v>
      </c>
      <c r="R87" s="370">
        <v>18.100000000000001</v>
      </c>
      <c r="S87" s="370">
        <v>26.9</v>
      </c>
      <c r="T87" s="370">
        <v>39.1</v>
      </c>
      <c r="U87" s="370">
        <v>61.7</v>
      </c>
      <c r="V87" s="976">
        <v>113.7</v>
      </c>
      <c r="W87" s="980"/>
    </row>
    <row r="88" spans="1:121" s="368" customFormat="1">
      <c r="A88" s="362" t="s">
        <v>530</v>
      </c>
      <c r="B88" s="381">
        <v>2000</v>
      </c>
      <c r="C88" s="41">
        <v>19.600000000000001</v>
      </c>
      <c r="D88" s="218">
        <v>8.6</v>
      </c>
      <c r="E88" s="976">
        <v>15.9</v>
      </c>
      <c r="F88" s="977"/>
      <c r="G88" s="370">
        <v>0.2</v>
      </c>
      <c r="H88" s="371">
        <v>0.2</v>
      </c>
      <c r="I88" s="218">
        <v>0.4</v>
      </c>
      <c r="J88" s="370">
        <v>0.9</v>
      </c>
      <c r="K88" s="372">
        <v>1.4</v>
      </c>
      <c r="L88" s="370">
        <v>1.9</v>
      </c>
      <c r="M88" s="370">
        <v>2.8</v>
      </c>
      <c r="N88" s="370">
        <v>4.2</v>
      </c>
      <c r="O88" s="370">
        <v>6</v>
      </c>
      <c r="P88" s="370">
        <v>8.5</v>
      </c>
      <c r="Q88" s="370">
        <v>10.199999999999999</v>
      </c>
      <c r="R88" s="370">
        <v>17.899999999999999</v>
      </c>
      <c r="S88" s="218">
        <v>30.3</v>
      </c>
      <c r="T88" s="370">
        <v>46.6</v>
      </c>
      <c r="U88" s="382">
        <v>68.8</v>
      </c>
      <c r="V88" s="382">
        <v>57.6</v>
      </c>
      <c r="W88" s="363">
        <v>109.3</v>
      </c>
    </row>
    <row r="89" spans="1:121" s="368" customFormat="1">
      <c r="A89" s="362"/>
      <c r="B89" s="360">
        <v>2012</v>
      </c>
      <c r="C89" s="41">
        <v>25.5</v>
      </c>
      <c r="D89" s="41">
        <v>11.9</v>
      </c>
      <c r="E89" s="976">
        <v>3.2</v>
      </c>
      <c r="F89" s="977"/>
      <c r="G89" s="370">
        <v>0.2</v>
      </c>
      <c r="H89" s="370">
        <v>0.4</v>
      </c>
      <c r="I89" s="370">
        <v>0.6</v>
      </c>
      <c r="J89" s="370">
        <v>1.2</v>
      </c>
      <c r="K89" s="372">
        <v>1.5</v>
      </c>
      <c r="L89" s="370">
        <v>2</v>
      </c>
      <c r="M89" s="370">
        <v>3</v>
      </c>
      <c r="N89" s="370">
        <v>4.2</v>
      </c>
      <c r="O89" s="370">
        <v>7.5</v>
      </c>
      <c r="P89" s="370">
        <v>10.5</v>
      </c>
      <c r="Q89" s="370">
        <v>15.8</v>
      </c>
      <c r="R89" s="370">
        <v>22.4</v>
      </c>
      <c r="S89" s="370">
        <v>34.299999999999997</v>
      </c>
      <c r="T89" s="370">
        <v>52.5</v>
      </c>
      <c r="U89" s="382">
        <v>74.7</v>
      </c>
      <c r="V89" s="383">
        <v>108.7</v>
      </c>
      <c r="W89" s="384">
        <v>138.19999999999999</v>
      </c>
    </row>
    <row r="90" spans="1:121" s="368" customFormat="1">
      <c r="A90" s="362" t="s">
        <v>531</v>
      </c>
      <c r="B90" s="360">
        <v>2002</v>
      </c>
      <c r="C90" s="370">
        <v>19.3</v>
      </c>
      <c r="D90" s="370">
        <v>6</v>
      </c>
      <c r="E90" s="370">
        <v>5.7</v>
      </c>
      <c r="F90" s="370">
        <v>0.3</v>
      </c>
      <c r="G90" s="370">
        <v>0.2</v>
      </c>
      <c r="H90" s="370">
        <v>0.2</v>
      </c>
      <c r="I90" s="370">
        <v>0.7</v>
      </c>
      <c r="J90" s="370">
        <v>1.2</v>
      </c>
      <c r="K90" s="372">
        <v>1</v>
      </c>
      <c r="L90" s="370">
        <v>1</v>
      </c>
      <c r="M90" s="370">
        <v>1.3</v>
      </c>
      <c r="N90" s="370">
        <v>2</v>
      </c>
      <c r="O90" s="370">
        <v>2.6</v>
      </c>
      <c r="P90" s="370">
        <v>4.3</v>
      </c>
      <c r="Q90" s="370">
        <v>6.5</v>
      </c>
      <c r="R90" s="370">
        <v>11.3</v>
      </c>
      <c r="S90" s="370">
        <v>18.899999999999999</v>
      </c>
      <c r="T90" s="370">
        <v>32.6</v>
      </c>
      <c r="U90" s="370">
        <v>50.2</v>
      </c>
      <c r="V90" s="370">
        <v>77.099999999999994</v>
      </c>
      <c r="W90" s="372">
        <v>178.4</v>
      </c>
    </row>
    <row r="91" spans="1:121" customFormat="1">
      <c r="A91" s="362"/>
      <c r="B91" s="360">
        <v>2010</v>
      </c>
      <c r="C91" s="374">
        <v>19.8</v>
      </c>
      <c r="D91" s="370">
        <v>5.2</v>
      </c>
      <c r="E91" s="370">
        <v>4</v>
      </c>
      <c r="F91" s="370">
        <v>0.2</v>
      </c>
      <c r="G91" s="370">
        <v>0.1</v>
      </c>
      <c r="H91" s="370">
        <v>0.2</v>
      </c>
      <c r="I91" s="370">
        <v>0.4</v>
      </c>
      <c r="J91" s="370">
        <v>0.6</v>
      </c>
      <c r="K91" s="372">
        <v>0.7</v>
      </c>
      <c r="L91" s="370">
        <v>0.8</v>
      </c>
      <c r="M91" s="370">
        <v>0.9</v>
      </c>
      <c r="N91" s="370">
        <v>1.4</v>
      </c>
      <c r="O91" s="370">
        <v>2.1</v>
      </c>
      <c r="P91" s="370">
        <v>3.7</v>
      </c>
      <c r="Q91" s="370">
        <v>5.4</v>
      </c>
      <c r="R91" s="370">
        <v>8.9</v>
      </c>
      <c r="S91" s="370">
        <v>15.2</v>
      </c>
      <c r="T91" s="370">
        <v>23.9</v>
      </c>
      <c r="U91" s="370">
        <v>41.2</v>
      </c>
      <c r="V91" s="370">
        <v>70.5</v>
      </c>
      <c r="W91" s="372">
        <v>140.6</v>
      </c>
    </row>
    <row r="92" spans="1:121" s="368" customFormat="1">
      <c r="A92" s="362" t="s">
        <v>532</v>
      </c>
      <c r="B92" s="360">
        <v>2000</v>
      </c>
      <c r="C92" s="370">
        <v>525.9</v>
      </c>
      <c r="D92" s="370">
        <v>8.5</v>
      </c>
      <c r="E92" s="370">
        <v>3.5</v>
      </c>
      <c r="F92" s="370">
        <v>0.3</v>
      </c>
      <c r="G92" s="370">
        <v>0.1</v>
      </c>
      <c r="H92" s="370">
        <v>0.1</v>
      </c>
      <c r="I92" s="370">
        <v>0.4</v>
      </c>
      <c r="J92" s="370">
        <v>0.7</v>
      </c>
      <c r="K92" s="372">
        <v>0.7</v>
      </c>
      <c r="L92" s="370">
        <v>0.8</v>
      </c>
      <c r="M92" s="370">
        <v>1.1000000000000001</v>
      </c>
      <c r="N92" s="370">
        <v>1.7</v>
      </c>
      <c r="O92" s="370">
        <v>2.9</v>
      </c>
      <c r="P92" s="370">
        <v>4.5999999999999996</v>
      </c>
      <c r="Q92" s="370">
        <v>7.4</v>
      </c>
      <c r="R92" s="370">
        <v>11.3</v>
      </c>
      <c r="S92" s="370">
        <v>18.2</v>
      </c>
      <c r="T92" s="370">
        <v>28.6</v>
      </c>
      <c r="U92" s="370">
        <v>45.5</v>
      </c>
      <c r="V92" s="370">
        <v>80.3</v>
      </c>
      <c r="W92" s="372">
        <v>156.4</v>
      </c>
    </row>
    <row r="93" spans="1:121" s="368" customFormat="1">
      <c r="A93" s="362"/>
      <c r="B93" s="360">
        <v>2010</v>
      </c>
      <c r="C93" s="374">
        <v>633.70000000000005</v>
      </c>
      <c r="D93" s="370">
        <v>10.199999999999999</v>
      </c>
      <c r="E93" s="976">
        <v>0.7</v>
      </c>
      <c r="F93" s="977"/>
      <c r="G93" s="370">
        <v>0.1</v>
      </c>
      <c r="H93" s="370">
        <v>0.1</v>
      </c>
      <c r="I93" s="370">
        <v>0.3</v>
      </c>
      <c r="J93" s="370">
        <v>0.6</v>
      </c>
      <c r="K93" s="372">
        <v>0.6</v>
      </c>
      <c r="L93" s="370">
        <v>0.8</v>
      </c>
      <c r="M93" s="370">
        <v>1</v>
      </c>
      <c r="N93" s="370">
        <v>1.5</v>
      </c>
      <c r="O93" s="370">
        <v>2.4</v>
      </c>
      <c r="P93" s="370">
        <v>3.8</v>
      </c>
      <c r="Q93" s="370">
        <v>6.3</v>
      </c>
      <c r="R93" s="370">
        <v>9.6</v>
      </c>
      <c r="S93" s="370">
        <v>14.6</v>
      </c>
      <c r="T93" s="370">
        <v>22.7</v>
      </c>
      <c r="U93" s="370">
        <v>39.700000000000003</v>
      </c>
      <c r="V93" s="370">
        <v>70.400000000000006</v>
      </c>
      <c r="W93" s="372">
        <v>147.69999999999999</v>
      </c>
    </row>
    <row r="94" spans="1:121" s="368" customFormat="1">
      <c r="A94" s="362" t="s">
        <v>533</v>
      </c>
      <c r="B94" s="360">
        <v>2001</v>
      </c>
      <c r="C94" s="370">
        <v>112</v>
      </c>
      <c r="D94" s="370">
        <v>7.6</v>
      </c>
      <c r="E94" s="370">
        <v>6.1</v>
      </c>
      <c r="F94" s="370">
        <v>0.3</v>
      </c>
      <c r="G94" s="370">
        <v>0.1</v>
      </c>
      <c r="H94" s="370">
        <v>0.2</v>
      </c>
      <c r="I94" s="370">
        <v>0.7</v>
      </c>
      <c r="J94" s="370">
        <v>1</v>
      </c>
      <c r="K94" s="372">
        <v>0.9</v>
      </c>
      <c r="L94" s="370">
        <v>1.1000000000000001</v>
      </c>
      <c r="M94" s="370">
        <v>1.3</v>
      </c>
      <c r="N94" s="370">
        <v>1.9</v>
      </c>
      <c r="O94" s="370">
        <v>2.9</v>
      </c>
      <c r="P94" s="370">
        <v>4.5</v>
      </c>
      <c r="Q94" s="370">
        <v>7.4</v>
      </c>
      <c r="R94" s="370">
        <v>12.2</v>
      </c>
      <c r="S94" s="370">
        <v>19.5</v>
      </c>
      <c r="T94" s="370">
        <v>31.9</v>
      </c>
      <c r="U94" s="370">
        <v>52.3</v>
      </c>
      <c r="V94" s="370">
        <v>87.4</v>
      </c>
      <c r="W94" s="372">
        <v>171.2</v>
      </c>
    </row>
    <row r="95" spans="1:121" s="368" customFormat="1">
      <c r="A95" s="362"/>
      <c r="B95" s="360">
        <v>2009</v>
      </c>
      <c r="C95" s="374">
        <v>120.3</v>
      </c>
      <c r="D95" s="370">
        <v>7.2</v>
      </c>
      <c r="E95" s="370">
        <v>5.0999999999999996</v>
      </c>
      <c r="F95" s="370">
        <v>0.2</v>
      </c>
      <c r="G95" s="370">
        <v>0.1</v>
      </c>
      <c r="H95" s="370">
        <v>0.1</v>
      </c>
      <c r="I95" s="370">
        <v>0.5</v>
      </c>
      <c r="J95" s="370">
        <v>0.7</v>
      </c>
      <c r="K95" s="372">
        <v>0.8</v>
      </c>
      <c r="L95" s="370">
        <v>0.8</v>
      </c>
      <c r="M95" s="370">
        <v>1.1000000000000001</v>
      </c>
      <c r="N95" s="370">
        <v>1.6</v>
      </c>
      <c r="O95" s="370">
        <v>2.5</v>
      </c>
      <c r="P95" s="370">
        <v>4.0999999999999996</v>
      </c>
      <c r="Q95" s="370">
        <v>6.2</v>
      </c>
      <c r="R95" s="370">
        <v>9.6</v>
      </c>
      <c r="S95" s="370">
        <v>15.7</v>
      </c>
      <c r="T95" s="370">
        <v>24.5</v>
      </c>
      <c r="U95" s="370">
        <v>41.6</v>
      </c>
      <c r="V95" s="370">
        <v>70</v>
      </c>
      <c r="W95" s="363">
        <v>152.1</v>
      </c>
    </row>
    <row r="96" spans="1:121" s="368" customFormat="1">
      <c r="A96" s="377" t="s">
        <v>466</v>
      </c>
      <c r="B96" s="360">
        <v>2000</v>
      </c>
      <c r="C96" s="370">
        <v>137.30000000000001</v>
      </c>
      <c r="D96" s="370">
        <v>5.8</v>
      </c>
      <c r="E96" s="370">
        <v>4.0999999999999996</v>
      </c>
      <c r="F96" s="371">
        <v>0.5</v>
      </c>
      <c r="G96" s="370">
        <v>0.3</v>
      </c>
      <c r="H96" s="370">
        <v>0.2</v>
      </c>
      <c r="I96" s="370">
        <v>0.6</v>
      </c>
      <c r="J96" s="370">
        <v>0.9</v>
      </c>
      <c r="K96" s="372">
        <v>1.1000000000000001</v>
      </c>
      <c r="L96" s="370">
        <v>1.4</v>
      </c>
      <c r="M96" s="370">
        <v>2.2000000000000002</v>
      </c>
      <c r="N96" s="370">
        <v>3.6</v>
      </c>
      <c r="O96" s="370">
        <v>5.5</v>
      </c>
      <c r="P96" s="370">
        <v>8</v>
      </c>
      <c r="Q96" s="370">
        <v>12.6</v>
      </c>
      <c r="R96" s="370">
        <v>18.100000000000001</v>
      </c>
      <c r="S96" s="370">
        <v>26.4</v>
      </c>
      <c r="T96" s="370">
        <v>44.3</v>
      </c>
      <c r="U96" s="371">
        <v>73.5</v>
      </c>
      <c r="V96" s="976">
        <v>153.6</v>
      </c>
      <c r="W96" s="980"/>
    </row>
    <row r="97" spans="1:23" customFormat="1">
      <c r="A97" s="369" t="s">
        <v>467</v>
      </c>
      <c r="B97" s="360">
        <v>2010</v>
      </c>
      <c r="C97" s="42">
        <v>142.4</v>
      </c>
      <c r="D97" s="41">
        <v>5.8</v>
      </c>
      <c r="E97" s="41">
        <v>3.9</v>
      </c>
      <c r="F97" s="41">
        <v>0.2</v>
      </c>
      <c r="G97" s="41">
        <v>0.1</v>
      </c>
      <c r="H97" s="41">
        <v>0.2</v>
      </c>
      <c r="I97" s="41">
        <v>0.4</v>
      </c>
      <c r="J97" s="41">
        <v>0.6</v>
      </c>
      <c r="K97" s="363">
        <v>0.8</v>
      </c>
      <c r="L97" s="41">
        <v>0.9</v>
      </c>
      <c r="M97" s="41">
        <v>1.3</v>
      </c>
      <c r="N97" s="41">
        <v>2.2999999999999998</v>
      </c>
      <c r="O97" s="41">
        <v>3.7</v>
      </c>
      <c r="P97" s="41">
        <v>5.3</v>
      </c>
      <c r="Q97" s="41">
        <v>7.6</v>
      </c>
      <c r="R97" s="41">
        <v>11.1</v>
      </c>
      <c r="S97" s="41">
        <v>19.100000000000001</v>
      </c>
      <c r="T97" s="41">
        <v>31.3</v>
      </c>
      <c r="U97" s="41">
        <v>48.1</v>
      </c>
      <c r="V97" s="382">
        <v>81.900000000000006</v>
      </c>
      <c r="W97" s="512">
        <v>163.69999999999999</v>
      </c>
    </row>
    <row r="98" spans="1:23" s="368" customFormat="1">
      <c r="A98" s="362" t="s">
        <v>534</v>
      </c>
      <c r="B98" s="360">
        <v>2002</v>
      </c>
      <c r="C98" s="370">
        <v>40.5</v>
      </c>
      <c r="D98" s="370">
        <v>7.2</v>
      </c>
      <c r="E98" s="370">
        <v>7.8</v>
      </c>
      <c r="F98" s="370">
        <v>0.4</v>
      </c>
      <c r="G98" s="370">
        <v>0.3</v>
      </c>
      <c r="H98" s="370">
        <v>0.3</v>
      </c>
      <c r="I98" s="370">
        <v>0.7</v>
      </c>
      <c r="J98" s="370">
        <v>0.9</v>
      </c>
      <c r="K98" s="372">
        <v>1.1000000000000001</v>
      </c>
      <c r="L98" s="370">
        <v>1.3</v>
      </c>
      <c r="M98" s="370">
        <v>1.7</v>
      </c>
      <c r="N98" s="370">
        <v>2.8</v>
      </c>
      <c r="O98" s="370">
        <v>4</v>
      </c>
      <c r="P98" s="370">
        <v>6.1</v>
      </c>
      <c r="Q98" s="370">
        <v>9.6</v>
      </c>
      <c r="R98" s="370">
        <v>14</v>
      </c>
      <c r="S98" s="976">
        <v>26</v>
      </c>
      <c r="T98" s="984"/>
      <c r="U98" s="976">
        <v>87.4</v>
      </c>
      <c r="V98" s="984"/>
      <c r="W98" s="363">
        <v>137.9</v>
      </c>
    </row>
    <row r="99" spans="1:23" s="368" customFormat="1">
      <c r="A99" s="362"/>
      <c r="B99" s="360">
        <v>2010</v>
      </c>
      <c r="C99" s="374">
        <v>49.1</v>
      </c>
      <c r="D99" s="370">
        <v>8.6999999999999993</v>
      </c>
      <c r="E99" s="370">
        <v>5.3</v>
      </c>
      <c r="F99" s="41">
        <v>0.4</v>
      </c>
      <c r="G99" s="370">
        <v>0.2</v>
      </c>
      <c r="H99" s="370">
        <v>0.3</v>
      </c>
      <c r="I99" s="370">
        <v>0.5</v>
      </c>
      <c r="J99" s="370">
        <v>0.7</v>
      </c>
      <c r="K99" s="372">
        <v>0.9</v>
      </c>
      <c r="L99" s="370">
        <v>1.2</v>
      </c>
      <c r="M99" s="370">
        <v>1.4</v>
      </c>
      <c r="N99" s="370">
        <v>2.2000000000000002</v>
      </c>
      <c r="O99" s="370">
        <v>3.6</v>
      </c>
      <c r="P99" s="370">
        <v>6.4</v>
      </c>
      <c r="Q99" s="370">
        <v>9.4</v>
      </c>
      <c r="R99" s="370">
        <v>14.9</v>
      </c>
      <c r="S99" s="41">
        <v>22</v>
      </c>
      <c r="T99" s="41">
        <v>34.1</v>
      </c>
      <c r="U99" s="382">
        <v>54</v>
      </c>
      <c r="V99" s="382">
        <v>84</v>
      </c>
      <c r="W99" s="363">
        <v>154.1</v>
      </c>
    </row>
    <row r="100" spans="1:23" s="368" customFormat="1">
      <c r="A100" s="362" t="s">
        <v>535</v>
      </c>
      <c r="B100" s="360">
        <v>2000</v>
      </c>
      <c r="C100" s="370">
        <v>8.6999999999999993</v>
      </c>
      <c r="D100" s="41">
        <v>7.4</v>
      </c>
      <c r="E100" s="363">
        <v>34</v>
      </c>
      <c r="F100" s="41">
        <v>3.6</v>
      </c>
      <c r="G100" s="41">
        <v>0.6</v>
      </c>
      <c r="H100" s="41">
        <v>0.5</v>
      </c>
      <c r="I100" s="41">
        <v>1</v>
      </c>
      <c r="J100" s="41">
        <v>1.8</v>
      </c>
      <c r="K100" s="363">
        <v>2.8</v>
      </c>
      <c r="L100" s="41">
        <v>4.4000000000000004</v>
      </c>
      <c r="M100" s="41">
        <v>5.0999999999999996</v>
      </c>
      <c r="N100" s="41">
        <v>8.6</v>
      </c>
      <c r="O100" s="41">
        <v>11.9</v>
      </c>
      <c r="P100" s="41">
        <v>19.2</v>
      </c>
      <c r="Q100" s="41">
        <v>22.9</v>
      </c>
      <c r="R100" s="41">
        <v>34.799999999999997</v>
      </c>
      <c r="S100" s="41">
        <v>51.7</v>
      </c>
      <c r="T100" s="41">
        <v>93.2</v>
      </c>
      <c r="U100" s="363">
        <v>83.7</v>
      </c>
      <c r="V100" s="41">
        <v>163.19999999999999</v>
      </c>
      <c r="W100" s="42">
        <v>301.10000000000002</v>
      </c>
    </row>
    <row r="101" spans="1:23" s="368" customFormat="1">
      <c r="A101" s="362"/>
      <c r="B101" s="360">
        <v>2010</v>
      </c>
      <c r="C101" s="370">
        <v>10.8</v>
      </c>
      <c r="D101" s="41">
        <v>8</v>
      </c>
      <c r="E101" s="370">
        <v>23.5</v>
      </c>
      <c r="F101" s="371">
        <v>2.2000000000000002</v>
      </c>
      <c r="G101" s="41">
        <v>0.6</v>
      </c>
      <c r="H101" s="41">
        <v>0.6</v>
      </c>
      <c r="I101" s="41">
        <v>1.1000000000000001</v>
      </c>
      <c r="J101" s="41">
        <v>2</v>
      </c>
      <c r="K101" s="363">
        <v>2.7</v>
      </c>
      <c r="L101" s="41">
        <v>4.5</v>
      </c>
      <c r="M101" s="41">
        <v>6.2</v>
      </c>
      <c r="N101" s="41">
        <v>8.3000000000000007</v>
      </c>
      <c r="O101" s="41">
        <v>12.8</v>
      </c>
      <c r="P101" s="41">
        <v>18.8</v>
      </c>
      <c r="Q101" s="41">
        <v>23.9</v>
      </c>
      <c r="R101" s="41">
        <v>35.700000000000003</v>
      </c>
      <c r="S101" s="41">
        <v>41.9</v>
      </c>
      <c r="T101" s="976">
        <v>86.9</v>
      </c>
      <c r="U101" s="980"/>
      <c r="V101" s="980"/>
      <c r="W101" s="980"/>
    </row>
    <row r="102" spans="1:23" s="368" customFormat="1">
      <c r="A102" s="362" t="s">
        <v>536</v>
      </c>
      <c r="B102" s="360">
        <v>2000</v>
      </c>
      <c r="C102" s="370">
        <v>244.3</v>
      </c>
      <c r="D102" s="370">
        <v>5.0999999999999996</v>
      </c>
      <c r="E102" s="41">
        <v>20.8</v>
      </c>
      <c r="F102" s="370">
        <v>0.9</v>
      </c>
      <c r="G102" s="41">
        <v>0</v>
      </c>
      <c r="H102" s="631">
        <v>0</v>
      </c>
      <c r="I102" s="363">
        <v>1</v>
      </c>
      <c r="J102" s="41">
        <v>2</v>
      </c>
      <c r="K102" s="363">
        <v>2</v>
      </c>
      <c r="L102" s="41">
        <v>3</v>
      </c>
      <c r="M102" s="363">
        <v>3</v>
      </c>
      <c r="N102" s="41">
        <v>4</v>
      </c>
      <c r="O102" s="363">
        <v>6</v>
      </c>
      <c r="P102" s="41">
        <v>8</v>
      </c>
      <c r="Q102" s="363">
        <v>12</v>
      </c>
      <c r="R102" s="41">
        <v>16</v>
      </c>
      <c r="S102" s="363">
        <v>25</v>
      </c>
      <c r="T102" s="41">
        <v>35</v>
      </c>
      <c r="U102" s="41">
        <v>52</v>
      </c>
      <c r="V102" s="631">
        <v>78</v>
      </c>
      <c r="W102" s="363">
        <v>135</v>
      </c>
    </row>
    <row r="103" spans="1:23" customFormat="1">
      <c r="A103" s="362"/>
      <c r="B103" s="360">
        <v>2010</v>
      </c>
      <c r="C103" s="374">
        <v>331.2</v>
      </c>
      <c r="D103" s="41">
        <v>6</v>
      </c>
      <c r="E103" s="363">
        <v>16</v>
      </c>
      <c r="F103" s="41">
        <v>0.7</v>
      </c>
      <c r="G103" s="370">
        <v>0.3</v>
      </c>
      <c r="H103" s="370">
        <v>0.4</v>
      </c>
      <c r="I103" s="370">
        <v>1.3</v>
      </c>
      <c r="J103" s="370">
        <v>2.1</v>
      </c>
      <c r="K103" s="372">
        <v>2.7</v>
      </c>
      <c r="L103" s="370">
        <v>3</v>
      </c>
      <c r="M103" s="370">
        <v>3.4</v>
      </c>
      <c r="N103" s="370">
        <v>4.0999999999999996</v>
      </c>
      <c r="O103" s="41">
        <v>5.5</v>
      </c>
      <c r="P103" s="370">
        <v>7.6</v>
      </c>
      <c r="Q103" s="370">
        <v>11.1</v>
      </c>
      <c r="R103" s="370">
        <v>15.8</v>
      </c>
      <c r="S103" s="370">
        <v>23.7</v>
      </c>
      <c r="T103" s="370">
        <v>33.799999999999997</v>
      </c>
      <c r="U103" s="370">
        <v>54.5</v>
      </c>
      <c r="V103" s="42">
        <v>82.2</v>
      </c>
      <c r="W103" s="363">
        <v>155.4</v>
      </c>
    </row>
    <row r="104" spans="1:23" s="368" customFormat="1">
      <c r="A104" s="377" t="s">
        <v>80</v>
      </c>
      <c r="B104" s="360">
        <v>2000</v>
      </c>
      <c r="C104" s="370">
        <v>13.8</v>
      </c>
      <c r="D104" s="370">
        <v>7.3</v>
      </c>
      <c r="E104" s="370">
        <v>6.4</v>
      </c>
      <c r="F104" s="370">
        <v>0.4</v>
      </c>
      <c r="G104" s="370">
        <v>0.1</v>
      </c>
      <c r="H104" s="370">
        <v>0.3</v>
      </c>
      <c r="I104" s="370">
        <v>0.9</v>
      </c>
      <c r="J104" s="370">
        <v>1.1000000000000001</v>
      </c>
      <c r="K104" s="372">
        <v>1.3</v>
      </c>
      <c r="L104" s="370">
        <v>1.4</v>
      </c>
      <c r="M104" s="370">
        <v>1.3</v>
      </c>
      <c r="N104" s="370">
        <v>1.9</v>
      </c>
      <c r="O104" s="370">
        <v>2.8</v>
      </c>
      <c r="P104" s="370">
        <v>4.2</v>
      </c>
      <c r="Q104" s="370">
        <v>7.2</v>
      </c>
      <c r="R104" s="370">
        <v>11.6</v>
      </c>
      <c r="S104" s="370">
        <v>21</v>
      </c>
      <c r="T104" s="370">
        <v>33</v>
      </c>
      <c r="U104" s="370">
        <v>56.9</v>
      </c>
      <c r="V104" s="371">
        <v>91.4</v>
      </c>
      <c r="W104" s="372">
        <v>170</v>
      </c>
    </row>
    <row r="105" spans="1:23" s="368" customFormat="1">
      <c r="A105" s="385" t="s">
        <v>168</v>
      </c>
      <c r="B105" s="360">
        <v>2012</v>
      </c>
      <c r="C105" s="370">
        <v>15.1</v>
      </c>
      <c r="D105" s="373">
        <v>6.9</v>
      </c>
      <c r="E105" s="985">
        <v>1.1000000000000001</v>
      </c>
      <c r="F105" s="986"/>
      <c r="G105" s="364">
        <v>0.1</v>
      </c>
      <c r="H105" s="364">
        <v>0.2</v>
      </c>
      <c r="I105" s="364">
        <v>0.7</v>
      </c>
      <c r="J105" s="365">
        <v>0.8</v>
      </c>
      <c r="K105" s="512">
        <v>0.8</v>
      </c>
      <c r="L105" s="364">
        <v>0.7</v>
      </c>
      <c r="M105" s="364">
        <v>1.1000000000000001</v>
      </c>
      <c r="N105" s="364">
        <v>1.6</v>
      </c>
      <c r="O105" s="364">
        <v>2.4</v>
      </c>
      <c r="P105" s="365">
        <v>3.6</v>
      </c>
      <c r="Q105" s="384">
        <v>5.2</v>
      </c>
      <c r="R105" s="364">
        <v>8.3000000000000007</v>
      </c>
      <c r="S105" s="364">
        <v>13.8</v>
      </c>
      <c r="T105" s="365">
        <v>22.7</v>
      </c>
      <c r="U105" s="365">
        <v>37.9</v>
      </c>
      <c r="V105" s="384">
        <v>68.900000000000006</v>
      </c>
      <c r="W105" s="372">
        <v>149</v>
      </c>
    </row>
    <row r="106" spans="1:23" s="368" customFormat="1">
      <c r="A106" s="377" t="s">
        <v>537</v>
      </c>
      <c r="B106" s="360">
        <v>2000</v>
      </c>
      <c r="C106" s="370">
        <v>1183.7</v>
      </c>
      <c r="D106" s="370">
        <v>8.8000000000000007</v>
      </c>
      <c r="E106" s="976">
        <v>1.9</v>
      </c>
      <c r="F106" s="977"/>
      <c r="G106" s="41">
        <v>0.2</v>
      </c>
      <c r="H106" s="41">
        <v>0.3</v>
      </c>
      <c r="I106" s="41">
        <v>0.9</v>
      </c>
      <c r="J106" s="41">
        <v>1.4</v>
      </c>
      <c r="K106" s="363">
        <v>1.4</v>
      </c>
      <c r="L106" s="41">
        <v>1.6</v>
      </c>
      <c r="M106" s="41">
        <v>2.1</v>
      </c>
      <c r="N106" s="41">
        <v>3</v>
      </c>
      <c r="O106" s="41">
        <v>4.5999999999999996</v>
      </c>
      <c r="P106" s="41">
        <v>6.6</v>
      </c>
      <c r="Q106" s="41">
        <v>10.1</v>
      </c>
      <c r="R106" s="41">
        <v>15.6</v>
      </c>
      <c r="S106" s="41">
        <v>24</v>
      </c>
      <c r="T106" s="41">
        <v>37</v>
      </c>
      <c r="U106" s="41">
        <v>55.9</v>
      </c>
      <c r="V106" s="41">
        <v>89.4</v>
      </c>
      <c r="W106" s="363">
        <v>165.8</v>
      </c>
    </row>
    <row r="107" spans="1:23" s="368" customFormat="1">
      <c r="A107" s="369" t="s">
        <v>170</v>
      </c>
      <c r="B107" s="360">
        <v>2009</v>
      </c>
      <c r="C107" s="374">
        <v>1217.4000000000001</v>
      </c>
      <c r="D107" s="370">
        <v>8</v>
      </c>
      <c r="E107" s="41">
        <v>6.8</v>
      </c>
      <c r="F107" s="631">
        <v>0.3</v>
      </c>
      <c r="G107" s="41">
        <v>0.1</v>
      </c>
      <c r="H107" s="631">
        <v>0.2</v>
      </c>
      <c r="I107" s="363">
        <v>0.7</v>
      </c>
      <c r="J107" s="41">
        <v>1.3</v>
      </c>
      <c r="K107" s="363">
        <v>1.3</v>
      </c>
      <c r="L107" s="41">
        <v>1.4</v>
      </c>
      <c r="M107" s="41">
        <v>1.8</v>
      </c>
      <c r="N107" s="631">
        <v>2.6</v>
      </c>
      <c r="O107" s="41">
        <v>4.0999999999999996</v>
      </c>
      <c r="P107" s="631">
        <v>6.4</v>
      </c>
      <c r="Q107" s="41">
        <v>9.3000000000000007</v>
      </c>
      <c r="R107" s="631">
        <v>13.1</v>
      </c>
      <c r="S107" s="363">
        <v>19.5</v>
      </c>
      <c r="T107" s="41">
        <v>29.1</v>
      </c>
      <c r="U107" s="363">
        <v>45.5</v>
      </c>
      <c r="V107" s="41">
        <v>73</v>
      </c>
      <c r="W107" s="363">
        <v>147.4</v>
      </c>
    </row>
    <row r="108" spans="1:23" ht="16.5" customHeight="1">
      <c r="L108" s="348"/>
    </row>
    <row r="109" spans="1:23" ht="16.5" customHeight="1">
      <c r="A109" s="981" t="s">
        <v>539</v>
      </c>
      <c r="B109" s="981"/>
      <c r="C109" s="981"/>
      <c r="D109" s="981"/>
      <c r="E109" s="981"/>
      <c r="F109" s="981"/>
      <c r="G109" s="981"/>
      <c r="H109" s="981"/>
      <c r="I109" s="981"/>
      <c r="J109" s="981"/>
      <c r="K109" s="981"/>
      <c r="L109" s="981"/>
      <c r="M109" s="981"/>
      <c r="N109" s="981"/>
      <c r="O109" s="981"/>
      <c r="P109" s="981"/>
      <c r="Q109" s="981"/>
      <c r="R109" s="981"/>
      <c r="S109" s="981"/>
      <c r="T109" s="981"/>
      <c r="U109" s="981"/>
      <c r="V109" s="981"/>
      <c r="W109" s="981"/>
    </row>
    <row r="110" spans="1:23" ht="16.5" customHeight="1">
      <c r="A110" s="981" t="s">
        <v>492</v>
      </c>
      <c r="B110" s="981"/>
      <c r="C110" s="981"/>
      <c r="D110" s="981"/>
      <c r="E110" s="981"/>
      <c r="F110" s="981"/>
      <c r="G110" s="981"/>
      <c r="H110" s="981"/>
      <c r="I110" s="981"/>
      <c r="J110" s="981"/>
      <c r="K110" s="981"/>
      <c r="L110" s="981"/>
      <c r="M110" s="981"/>
      <c r="N110" s="981"/>
      <c r="O110" s="981"/>
      <c r="P110" s="981"/>
      <c r="Q110" s="981"/>
      <c r="R110" s="981"/>
      <c r="S110" s="981"/>
      <c r="T110" s="981"/>
      <c r="U110" s="981"/>
      <c r="V110" s="981"/>
      <c r="W110" s="981"/>
    </row>
    <row r="111" spans="1:23" ht="16.5" customHeight="1">
      <c r="A111" s="548"/>
      <c r="B111" s="546"/>
      <c r="C111" s="546"/>
      <c r="D111" s="546"/>
      <c r="E111" s="546"/>
      <c r="F111" s="546"/>
      <c r="G111" s="546"/>
      <c r="H111" s="546"/>
      <c r="I111" s="546"/>
      <c r="J111" s="546"/>
      <c r="K111" s="546"/>
      <c r="L111" s="546"/>
      <c r="M111" s="546"/>
      <c r="N111" s="546"/>
      <c r="O111" s="546"/>
      <c r="P111" s="546"/>
      <c r="Q111" s="546"/>
      <c r="R111" s="546"/>
      <c r="S111" s="546"/>
      <c r="T111" s="546"/>
      <c r="U111" s="546"/>
      <c r="V111" s="546"/>
      <c r="W111" s="546"/>
    </row>
    <row r="112" spans="1:23" s="368" customFormat="1">
      <c r="A112" s="359" t="s">
        <v>77</v>
      </c>
      <c r="B112" s="381">
        <v>2001</v>
      </c>
      <c r="C112" s="218">
        <v>40.299999999999997</v>
      </c>
      <c r="D112" s="372">
        <v>9.6</v>
      </c>
      <c r="E112" s="976">
        <v>0.9</v>
      </c>
      <c r="F112" s="980"/>
      <c r="G112" s="372">
        <v>0.1</v>
      </c>
      <c r="H112" s="372">
        <v>0.1</v>
      </c>
      <c r="I112" s="372">
        <v>0.3</v>
      </c>
      <c r="J112" s="372">
        <v>0.3</v>
      </c>
      <c r="K112" s="372">
        <v>0.3</v>
      </c>
      <c r="L112" s="372">
        <v>0.4</v>
      </c>
      <c r="M112" s="372">
        <v>0.6</v>
      </c>
      <c r="N112" s="372">
        <v>1.2</v>
      </c>
      <c r="O112" s="372">
        <v>1.9</v>
      </c>
      <c r="P112" s="372">
        <v>3.2</v>
      </c>
      <c r="Q112" s="372">
        <v>4.2</v>
      </c>
      <c r="R112" s="372">
        <v>6.2</v>
      </c>
      <c r="S112" s="372">
        <v>9.8000000000000007</v>
      </c>
      <c r="T112" s="372">
        <v>17.7</v>
      </c>
      <c r="U112" s="372">
        <v>33</v>
      </c>
      <c r="V112" s="372">
        <v>59.6</v>
      </c>
      <c r="W112" s="372">
        <v>161.9</v>
      </c>
    </row>
    <row r="113" spans="1:23" s="368" customFormat="1">
      <c r="A113" s="362"/>
      <c r="B113" s="381">
        <v>2012</v>
      </c>
      <c r="C113" s="648">
        <v>42</v>
      </c>
      <c r="D113" s="643">
        <v>9.6999999999999993</v>
      </c>
      <c r="E113" s="650">
        <v>1.6</v>
      </c>
      <c r="F113" s="644">
        <v>0.2</v>
      </c>
      <c r="G113" s="643">
        <v>0.1</v>
      </c>
      <c r="H113" s="643">
        <v>0.1</v>
      </c>
      <c r="I113" s="643">
        <v>0.2</v>
      </c>
      <c r="J113" s="643">
        <v>0.2</v>
      </c>
      <c r="K113" s="643">
        <v>0.2</v>
      </c>
      <c r="L113" s="643">
        <v>0.3</v>
      </c>
      <c r="M113" s="643">
        <v>0.5</v>
      </c>
      <c r="N113" s="643">
        <v>0.8</v>
      </c>
      <c r="O113" s="643">
        <v>1.4</v>
      </c>
      <c r="P113" s="643">
        <v>2.4</v>
      </c>
      <c r="Q113" s="643">
        <v>3.6</v>
      </c>
      <c r="R113" s="643">
        <v>5.9</v>
      </c>
      <c r="S113" s="643">
        <v>9.4</v>
      </c>
      <c r="T113" s="643">
        <v>14.3</v>
      </c>
      <c r="U113" s="643">
        <v>25</v>
      </c>
      <c r="V113" s="643">
        <v>52.4</v>
      </c>
      <c r="W113" s="643">
        <v>146.9</v>
      </c>
    </row>
    <row r="114" spans="1:23" customFormat="1">
      <c r="A114" s="359" t="s">
        <v>493</v>
      </c>
      <c r="B114" s="381">
        <v>2001</v>
      </c>
      <c r="C114" s="627">
        <v>51.9</v>
      </c>
      <c r="D114" s="372">
        <v>9.9</v>
      </c>
      <c r="E114" s="976">
        <v>1</v>
      </c>
      <c r="F114" s="980"/>
      <c r="G114" s="372">
        <v>0.1</v>
      </c>
      <c r="H114" s="372">
        <v>0.1</v>
      </c>
      <c r="I114" s="372">
        <v>0.3</v>
      </c>
      <c r="J114" s="372">
        <v>0.3</v>
      </c>
      <c r="K114" s="372">
        <v>0.4</v>
      </c>
      <c r="L114" s="372">
        <v>0.5</v>
      </c>
      <c r="M114" s="372">
        <v>0.8</v>
      </c>
      <c r="N114" s="372">
        <v>1.4</v>
      </c>
      <c r="O114" s="372">
        <v>2.1</v>
      </c>
      <c r="P114" s="372">
        <v>3.3</v>
      </c>
      <c r="Q114" s="372">
        <v>4.7</v>
      </c>
      <c r="R114" s="372">
        <v>6.5</v>
      </c>
      <c r="S114" s="372">
        <v>10.6</v>
      </c>
      <c r="T114" s="372">
        <v>18.100000000000001</v>
      </c>
      <c r="U114" s="372">
        <v>33.299999999999997</v>
      </c>
      <c r="V114" s="372">
        <v>62</v>
      </c>
      <c r="W114" s="372">
        <v>161.9</v>
      </c>
    </row>
    <row r="115" spans="1:23" customFormat="1">
      <c r="A115" s="362"/>
      <c r="B115" s="381">
        <v>2012</v>
      </c>
      <c r="C115" s="648">
        <v>55.2</v>
      </c>
      <c r="D115" s="643">
        <v>9.8000000000000007</v>
      </c>
      <c r="E115" s="650">
        <v>1.5</v>
      </c>
      <c r="F115" s="644">
        <v>0.2</v>
      </c>
      <c r="G115" s="643">
        <v>0.1</v>
      </c>
      <c r="H115" s="643">
        <v>0.1</v>
      </c>
      <c r="I115" s="643">
        <v>0.2</v>
      </c>
      <c r="J115" s="643">
        <v>0.2</v>
      </c>
      <c r="K115" s="643">
        <v>0.2</v>
      </c>
      <c r="L115" s="643">
        <v>0.4</v>
      </c>
      <c r="M115" s="643">
        <v>0.6</v>
      </c>
      <c r="N115" s="643">
        <v>1</v>
      </c>
      <c r="O115" s="643">
        <v>1.6</v>
      </c>
      <c r="P115" s="643">
        <v>3</v>
      </c>
      <c r="Q115" s="643">
        <v>4.5</v>
      </c>
      <c r="R115" s="643">
        <v>6.3</v>
      </c>
      <c r="S115" s="643">
        <v>9.6999999999999993</v>
      </c>
      <c r="T115" s="643">
        <v>15.2</v>
      </c>
      <c r="U115" s="643">
        <v>25.5</v>
      </c>
      <c r="V115" s="643">
        <v>52.4</v>
      </c>
      <c r="W115" s="643">
        <v>145.30000000000001</v>
      </c>
    </row>
    <row r="116" spans="1:23" s="368" customFormat="1">
      <c r="A116" s="359" t="s">
        <v>494</v>
      </c>
      <c r="B116" s="381">
        <v>1999</v>
      </c>
      <c r="C116" s="218">
        <v>68.099999999999994</v>
      </c>
      <c r="D116" s="363">
        <v>12.8</v>
      </c>
      <c r="E116" s="41">
        <v>9.5</v>
      </c>
      <c r="F116" s="42">
        <v>0.7</v>
      </c>
      <c r="G116" s="363">
        <v>0.2</v>
      </c>
      <c r="H116" s="363">
        <v>0.2</v>
      </c>
      <c r="I116" s="363">
        <v>0.6</v>
      </c>
      <c r="J116" s="363">
        <v>0.8</v>
      </c>
      <c r="K116" s="363">
        <v>0.9</v>
      </c>
      <c r="L116" s="363">
        <v>1.2</v>
      </c>
      <c r="M116" s="363">
        <v>1.7</v>
      </c>
      <c r="N116" s="363">
        <v>2.6</v>
      </c>
      <c r="O116" s="363">
        <v>4.0999999999999996</v>
      </c>
      <c r="P116" s="363">
        <v>7.1</v>
      </c>
      <c r="Q116" s="372">
        <v>9.6999999999999993</v>
      </c>
      <c r="R116" s="372">
        <v>14.9</v>
      </c>
      <c r="S116" s="372">
        <v>22.6</v>
      </c>
      <c r="T116" s="372">
        <v>37.700000000000003</v>
      </c>
      <c r="U116" s="372">
        <v>67.099999999999994</v>
      </c>
      <c r="V116" s="372">
        <v>113.5</v>
      </c>
      <c r="W116" s="363" t="s">
        <v>20</v>
      </c>
    </row>
    <row r="117" spans="1:23" s="368" customFormat="1">
      <c r="A117" s="362"/>
      <c r="B117" s="381">
        <v>2012</v>
      </c>
      <c r="C117" s="648">
        <v>61.6</v>
      </c>
      <c r="D117" s="643">
        <v>12.2</v>
      </c>
      <c r="E117" s="650">
        <v>1.5</v>
      </c>
      <c r="F117" s="644">
        <v>0.3</v>
      </c>
      <c r="G117" s="643">
        <v>0.2</v>
      </c>
      <c r="H117" s="643">
        <v>0.2</v>
      </c>
      <c r="I117" s="643">
        <v>0.3</v>
      </c>
      <c r="J117" s="643">
        <v>0.4</v>
      </c>
      <c r="K117" s="643">
        <v>0.6</v>
      </c>
      <c r="L117" s="643">
        <v>1</v>
      </c>
      <c r="M117" s="643">
        <v>1.5</v>
      </c>
      <c r="N117" s="643">
        <v>2.2000000000000002</v>
      </c>
      <c r="O117" s="643">
        <v>2.9</v>
      </c>
      <c r="P117" s="643">
        <v>4.3</v>
      </c>
      <c r="Q117" s="643">
        <v>7.2</v>
      </c>
      <c r="R117" s="643">
        <v>10.9</v>
      </c>
      <c r="S117" s="643">
        <v>17.399999999999999</v>
      </c>
      <c r="T117" s="643">
        <v>26.3</v>
      </c>
      <c r="U117" s="643">
        <v>49.9</v>
      </c>
      <c r="V117" s="643">
        <v>89.4</v>
      </c>
      <c r="W117" s="643">
        <v>178.3</v>
      </c>
    </row>
    <row r="118" spans="1:23" s="368" customFormat="1">
      <c r="A118" s="359" t="s">
        <v>495</v>
      </c>
      <c r="B118" s="381">
        <v>2001</v>
      </c>
      <c r="C118" s="218">
        <v>52.2</v>
      </c>
      <c r="D118" s="372">
        <v>12.9</v>
      </c>
      <c r="E118" s="370">
        <v>13.4</v>
      </c>
      <c r="F118" s="374">
        <v>0.7</v>
      </c>
      <c r="G118" s="372">
        <v>0.3</v>
      </c>
      <c r="H118" s="372">
        <v>0.2</v>
      </c>
      <c r="I118" s="372">
        <v>0.4</v>
      </c>
      <c r="J118" s="372">
        <v>0.5</v>
      </c>
      <c r="K118" s="372">
        <v>0.5</v>
      </c>
      <c r="L118" s="372">
        <v>0.8</v>
      </c>
      <c r="M118" s="372">
        <v>1.3</v>
      </c>
      <c r="N118" s="372">
        <v>1.9</v>
      </c>
      <c r="O118" s="372">
        <v>3.1</v>
      </c>
      <c r="P118" s="372">
        <v>4.5</v>
      </c>
      <c r="Q118" s="372">
        <v>7</v>
      </c>
      <c r="R118" s="372">
        <v>11.5</v>
      </c>
      <c r="S118" s="372">
        <v>19.399999999999999</v>
      </c>
      <c r="T118" s="372">
        <v>35.700000000000003</v>
      </c>
      <c r="U118" s="372">
        <v>65.7</v>
      </c>
      <c r="V118" s="372">
        <v>111.5</v>
      </c>
      <c r="W118" s="372">
        <v>227</v>
      </c>
    </row>
    <row r="119" spans="1:23" s="368" customFormat="1">
      <c r="A119" s="362"/>
      <c r="B119" s="381">
        <v>2012</v>
      </c>
      <c r="C119" s="648">
        <v>52.6</v>
      </c>
      <c r="D119" s="643">
        <v>14</v>
      </c>
      <c r="E119" s="650">
        <v>3.2</v>
      </c>
      <c r="F119" s="644">
        <v>0.5</v>
      </c>
      <c r="G119" s="643">
        <v>0.2</v>
      </c>
      <c r="H119" s="643">
        <v>0.2</v>
      </c>
      <c r="I119" s="643">
        <v>0.3</v>
      </c>
      <c r="J119" s="643">
        <v>0.3</v>
      </c>
      <c r="K119" s="643">
        <v>0.4</v>
      </c>
      <c r="L119" s="643">
        <v>0.6</v>
      </c>
      <c r="M119" s="643">
        <v>1.1000000000000001</v>
      </c>
      <c r="N119" s="643">
        <v>1.6</v>
      </c>
      <c r="O119" s="643">
        <v>2.7</v>
      </c>
      <c r="P119" s="643">
        <v>4.2</v>
      </c>
      <c r="Q119" s="643">
        <v>6.1</v>
      </c>
      <c r="R119" s="643">
        <v>9.6</v>
      </c>
      <c r="S119" s="643">
        <v>15.3</v>
      </c>
      <c r="T119" s="643">
        <v>26.9</v>
      </c>
      <c r="U119" s="643">
        <v>50.5</v>
      </c>
      <c r="V119" s="643">
        <v>97.7</v>
      </c>
      <c r="W119" s="643">
        <v>201.9</v>
      </c>
    </row>
    <row r="120" spans="1:23" s="368" customFormat="1">
      <c r="A120" s="359" t="s">
        <v>496</v>
      </c>
      <c r="B120" s="381">
        <v>2001</v>
      </c>
      <c r="C120" s="372">
        <v>24.5</v>
      </c>
      <c r="D120" s="372">
        <v>10.6</v>
      </c>
      <c r="E120" s="370">
        <v>7.1</v>
      </c>
      <c r="F120" s="374">
        <v>0.2</v>
      </c>
      <c r="G120" s="372">
        <v>0.1</v>
      </c>
      <c r="H120" s="372">
        <v>0.1</v>
      </c>
      <c r="I120" s="372">
        <v>0.3</v>
      </c>
      <c r="J120" s="372">
        <v>0.3</v>
      </c>
      <c r="K120" s="372">
        <v>0.3</v>
      </c>
      <c r="L120" s="372">
        <v>0.5</v>
      </c>
      <c r="M120" s="372">
        <v>0.8</v>
      </c>
      <c r="N120" s="372">
        <v>1.3</v>
      </c>
      <c r="O120" s="372">
        <v>2.1</v>
      </c>
      <c r="P120" s="372">
        <v>3.7</v>
      </c>
      <c r="Q120" s="372">
        <v>5.6</v>
      </c>
      <c r="R120" s="372">
        <v>9.1</v>
      </c>
      <c r="S120" s="372">
        <v>16</v>
      </c>
      <c r="T120" s="372">
        <v>29.5</v>
      </c>
      <c r="U120" s="372">
        <v>54.7</v>
      </c>
      <c r="V120" s="363">
        <v>97.4</v>
      </c>
      <c r="W120" s="372">
        <v>133.1</v>
      </c>
    </row>
    <row r="121" spans="1:23" s="368" customFormat="1">
      <c r="A121" s="362"/>
      <c r="B121" s="381">
        <v>2012</v>
      </c>
      <c r="C121" s="648">
        <v>25.9</v>
      </c>
      <c r="D121" s="643">
        <v>11.7</v>
      </c>
      <c r="E121" s="650">
        <v>1.7</v>
      </c>
      <c r="F121" s="644">
        <v>0.2</v>
      </c>
      <c r="G121" s="643">
        <v>0.1</v>
      </c>
      <c r="H121" s="643">
        <v>0.1</v>
      </c>
      <c r="I121" s="643">
        <v>0.2</v>
      </c>
      <c r="J121" s="643">
        <v>0.2</v>
      </c>
      <c r="K121" s="643">
        <v>0.3</v>
      </c>
      <c r="L121" s="643">
        <v>0.3</v>
      </c>
      <c r="M121" s="643">
        <v>0.5</v>
      </c>
      <c r="N121" s="643">
        <v>1.1000000000000001</v>
      </c>
      <c r="O121" s="643">
        <v>1.8</v>
      </c>
      <c r="P121" s="643">
        <v>3</v>
      </c>
      <c r="Q121" s="643">
        <v>4.8</v>
      </c>
      <c r="R121" s="643">
        <v>6.9</v>
      </c>
      <c r="S121" s="643">
        <v>11.4</v>
      </c>
      <c r="T121" s="643">
        <v>20.5</v>
      </c>
      <c r="U121" s="643">
        <v>41.5</v>
      </c>
      <c r="V121" s="643">
        <v>83</v>
      </c>
      <c r="W121" s="643">
        <v>179.7</v>
      </c>
    </row>
    <row r="122" spans="1:23" s="368" customFormat="1">
      <c r="A122" s="367" t="s">
        <v>497</v>
      </c>
      <c r="B122" s="381">
        <v>2001</v>
      </c>
      <c r="C122" s="372">
        <v>54</v>
      </c>
      <c r="D122" s="372">
        <v>10.199999999999999</v>
      </c>
      <c r="E122" s="976">
        <v>0.9</v>
      </c>
      <c r="F122" s="980"/>
      <c r="G122" s="372">
        <v>0.1</v>
      </c>
      <c r="H122" s="372">
        <v>0.1</v>
      </c>
      <c r="I122" s="372">
        <v>0.3</v>
      </c>
      <c r="J122" s="372">
        <v>0.3</v>
      </c>
      <c r="K122" s="372">
        <v>0.4</v>
      </c>
      <c r="L122" s="372">
        <v>0.4</v>
      </c>
      <c r="M122" s="372">
        <v>0.8</v>
      </c>
      <c r="N122" s="372">
        <v>1.5</v>
      </c>
      <c r="O122" s="372">
        <v>2.2999999999999998</v>
      </c>
      <c r="P122" s="372">
        <v>3.8</v>
      </c>
      <c r="Q122" s="372">
        <v>6</v>
      </c>
      <c r="R122" s="372">
        <v>9</v>
      </c>
      <c r="S122" s="372">
        <v>15.7</v>
      </c>
      <c r="T122" s="372">
        <v>27.7</v>
      </c>
      <c r="U122" s="372">
        <v>51.8</v>
      </c>
      <c r="V122" s="372">
        <v>86.9</v>
      </c>
      <c r="W122" s="372">
        <v>191.5</v>
      </c>
    </row>
    <row r="123" spans="1:23" s="368" customFormat="1">
      <c r="A123" s="369"/>
      <c r="B123" s="381">
        <v>2012</v>
      </c>
      <c r="C123" s="648">
        <v>53.6</v>
      </c>
      <c r="D123" s="643">
        <v>10</v>
      </c>
      <c r="E123" s="650">
        <v>1.1000000000000001</v>
      </c>
      <c r="F123" s="644">
        <v>0.1</v>
      </c>
      <c r="G123" s="643">
        <v>0.1</v>
      </c>
      <c r="H123" s="643">
        <v>0.1</v>
      </c>
      <c r="I123" s="643">
        <v>0.2</v>
      </c>
      <c r="J123" s="643">
        <v>0.2</v>
      </c>
      <c r="K123" s="643">
        <v>0.2</v>
      </c>
      <c r="L123" s="643">
        <v>0.4</v>
      </c>
      <c r="M123" s="643">
        <v>0.6</v>
      </c>
      <c r="N123" s="643">
        <v>1</v>
      </c>
      <c r="O123" s="643">
        <v>1.8</v>
      </c>
      <c r="P123" s="643">
        <v>2.7</v>
      </c>
      <c r="Q123" s="643">
        <v>4.7</v>
      </c>
      <c r="R123" s="643">
        <v>7.6</v>
      </c>
      <c r="S123" s="643">
        <v>12.5</v>
      </c>
      <c r="T123" s="643">
        <v>20.6</v>
      </c>
      <c r="U123" s="643">
        <v>36.200000000000003</v>
      </c>
      <c r="V123" s="643">
        <v>71.7</v>
      </c>
      <c r="W123" s="643">
        <v>169</v>
      </c>
    </row>
    <row r="124" spans="1:23" s="368" customFormat="1">
      <c r="A124" s="359" t="s">
        <v>498</v>
      </c>
      <c r="B124" s="381">
        <v>2001</v>
      </c>
      <c r="C124" s="372">
        <v>29.9</v>
      </c>
      <c r="D124" s="372">
        <v>11</v>
      </c>
      <c r="E124" s="976">
        <v>1.2</v>
      </c>
      <c r="F124" s="980"/>
      <c r="G124" s="372">
        <v>0.1</v>
      </c>
      <c r="H124" s="372">
        <v>0.1</v>
      </c>
      <c r="I124" s="372">
        <v>0.2</v>
      </c>
      <c r="J124" s="372">
        <v>0.2</v>
      </c>
      <c r="K124" s="372">
        <v>0.3</v>
      </c>
      <c r="L124" s="372">
        <v>0.5</v>
      </c>
      <c r="M124" s="372">
        <v>0.9</v>
      </c>
      <c r="N124" s="372">
        <v>1.5</v>
      </c>
      <c r="O124" s="372">
        <v>2.5</v>
      </c>
      <c r="P124" s="372">
        <v>3.9</v>
      </c>
      <c r="Q124" s="372">
        <v>6.3</v>
      </c>
      <c r="R124" s="372">
        <v>9.6</v>
      </c>
      <c r="S124" s="372">
        <v>17.3</v>
      </c>
      <c r="T124" s="372">
        <v>26.6</v>
      </c>
      <c r="U124" s="372">
        <v>43</v>
      </c>
      <c r="V124" s="372">
        <v>69.3</v>
      </c>
      <c r="W124" s="372">
        <v>161.6</v>
      </c>
    </row>
    <row r="125" spans="1:23" s="368" customFormat="1">
      <c r="A125" s="362"/>
      <c r="B125" s="381">
        <v>2012</v>
      </c>
      <c r="C125" s="648">
        <v>26.4</v>
      </c>
      <c r="D125" s="643">
        <v>9.4</v>
      </c>
      <c r="E125" s="650">
        <v>1.6</v>
      </c>
      <c r="F125" s="644">
        <v>0.2</v>
      </c>
      <c r="G125" s="643">
        <v>0</v>
      </c>
      <c r="H125" s="643">
        <v>0.1</v>
      </c>
      <c r="I125" s="643">
        <v>0.1</v>
      </c>
      <c r="J125" s="643">
        <v>0.2</v>
      </c>
      <c r="K125" s="643">
        <v>0.2</v>
      </c>
      <c r="L125" s="643">
        <v>0.4</v>
      </c>
      <c r="M125" s="643">
        <v>0.4</v>
      </c>
      <c r="N125" s="643">
        <v>0.9</v>
      </c>
      <c r="O125" s="643">
        <v>1.7</v>
      </c>
      <c r="P125" s="643">
        <v>3.1</v>
      </c>
      <c r="Q125" s="643">
        <v>4.9000000000000004</v>
      </c>
      <c r="R125" s="643">
        <v>7.1</v>
      </c>
      <c r="S125" s="643">
        <v>11.7</v>
      </c>
      <c r="T125" s="643">
        <v>19</v>
      </c>
      <c r="U125" s="643">
        <v>33.9</v>
      </c>
      <c r="V125" s="643">
        <v>62.2</v>
      </c>
      <c r="W125" s="643">
        <v>143.1</v>
      </c>
    </row>
    <row r="126" spans="1:23" s="368" customFormat="1">
      <c r="A126" s="359" t="s">
        <v>78</v>
      </c>
      <c r="B126" s="381">
        <v>2000</v>
      </c>
      <c r="C126" s="372">
        <v>9.1</v>
      </c>
      <c r="D126" s="372">
        <v>12.3</v>
      </c>
      <c r="E126" s="370">
        <v>7.4</v>
      </c>
      <c r="F126" s="374">
        <v>0.5</v>
      </c>
      <c r="G126" s="372">
        <v>0.3</v>
      </c>
      <c r="H126" s="372">
        <v>0.2</v>
      </c>
      <c r="I126" s="372">
        <v>0.4</v>
      </c>
      <c r="J126" s="372">
        <v>0.5</v>
      </c>
      <c r="K126" s="372">
        <v>0.7</v>
      </c>
      <c r="L126" s="372">
        <v>1.1000000000000001</v>
      </c>
      <c r="M126" s="372">
        <v>1.6</v>
      </c>
      <c r="N126" s="372">
        <v>2.4</v>
      </c>
      <c r="O126" s="372">
        <v>4.3</v>
      </c>
      <c r="P126" s="372">
        <v>5.5</v>
      </c>
      <c r="Q126" s="372">
        <v>9</v>
      </c>
      <c r="R126" s="372">
        <v>10.6</v>
      </c>
      <c r="S126" s="372">
        <v>17.8</v>
      </c>
      <c r="T126" s="372">
        <v>32.1</v>
      </c>
      <c r="U126" s="372">
        <v>52.9</v>
      </c>
      <c r="V126" s="372">
        <v>88.4</v>
      </c>
      <c r="W126" s="372">
        <v>180.1</v>
      </c>
    </row>
    <row r="127" spans="1:23" s="368" customFormat="1">
      <c r="A127" s="362"/>
      <c r="B127" s="381">
        <v>2012</v>
      </c>
      <c r="C127" s="648">
        <v>7.8</v>
      </c>
      <c r="D127" s="643">
        <v>11.1</v>
      </c>
      <c r="E127" s="650">
        <v>1.9</v>
      </c>
      <c r="F127" s="644">
        <v>0.2</v>
      </c>
      <c r="G127" s="643">
        <v>0.1</v>
      </c>
      <c r="H127" s="643">
        <v>0.1</v>
      </c>
      <c r="I127" s="643">
        <v>0.2</v>
      </c>
      <c r="J127" s="643">
        <v>0.4</v>
      </c>
      <c r="K127" s="643">
        <v>0.5</v>
      </c>
      <c r="L127" s="643">
        <v>0.6</v>
      </c>
      <c r="M127" s="643">
        <v>0.8</v>
      </c>
      <c r="N127" s="643">
        <v>1.3</v>
      </c>
      <c r="O127" s="643">
        <v>2.2000000000000002</v>
      </c>
      <c r="P127" s="643">
        <v>2.8</v>
      </c>
      <c r="Q127" s="643">
        <v>5.0999999999999996</v>
      </c>
      <c r="R127" s="643">
        <v>7.6</v>
      </c>
      <c r="S127" s="643">
        <v>11.7</v>
      </c>
      <c r="T127" s="643">
        <v>18</v>
      </c>
      <c r="U127" s="643">
        <v>32.4</v>
      </c>
      <c r="V127" s="643">
        <v>64.5</v>
      </c>
      <c r="W127" s="643">
        <v>148.4</v>
      </c>
    </row>
    <row r="128" spans="1:23" s="368" customFormat="1">
      <c r="A128" s="359" t="s">
        <v>499</v>
      </c>
      <c r="B128" s="381">
        <v>2001</v>
      </c>
      <c r="C128" s="372">
        <v>24.8</v>
      </c>
      <c r="D128" s="372">
        <v>9.3000000000000007</v>
      </c>
      <c r="E128" s="976">
        <v>0.6</v>
      </c>
      <c r="F128" s="980"/>
      <c r="G128" s="372">
        <v>0.1</v>
      </c>
      <c r="H128" s="372">
        <v>0.1</v>
      </c>
      <c r="I128" s="372">
        <v>0.2</v>
      </c>
      <c r="J128" s="372">
        <v>0.3</v>
      </c>
      <c r="K128" s="372">
        <v>0.3</v>
      </c>
      <c r="L128" s="372">
        <v>0.5</v>
      </c>
      <c r="M128" s="372">
        <v>0.9</v>
      </c>
      <c r="N128" s="372">
        <v>1.4</v>
      </c>
      <c r="O128" s="372">
        <v>1.9</v>
      </c>
      <c r="P128" s="372">
        <v>2.9</v>
      </c>
      <c r="Q128" s="372">
        <v>3.8</v>
      </c>
      <c r="R128" s="372">
        <v>6.3</v>
      </c>
      <c r="S128" s="372">
        <v>9.9</v>
      </c>
      <c r="T128" s="372">
        <v>17.3</v>
      </c>
      <c r="U128" s="372">
        <v>35.4</v>
      </c>
      <c r="V128" s="372">
        <v>66.7</v>
      </c>
      <c r="W128" s="372">
        <v>162.4</v>
      </c>
    </row>
    <row r="129" spans="1:23" s="368" customFormat="1">
      <c r="A129" s="362"/>
      <c r="B129" s="381">
        <v>2012</v>
      </c>
      <c r="C129" s="648">
        <v>26.1</v>
      </c>
      <c r="D129" s="643">
        <v>9.5</v>
      </c>
      <c r="E129" s="650">
        <v>1.1000000000000001</v>
      </c>
      <c r="F129" s="644">
        <v>0.2</v>
      </c>
      <c r="G129" s="643">
        <v>0.1</v>
      </c>
      <c r="H129" s="643">
        <v>0.1</v>
      </c>
      <c r="I129" s="643">
        <v>0.3</v>
      </c>
      <c r="J129" s="643">
        <v>0.4</v>
      </c>
      <c r="K129" s="643">
        <v>0.4</v>
      </c>
      <c r="L129" s="643">
        <v>0.4</v>
      </c>
      <c r="M129" s="643">
        <v>0.6</v>
      </c>
      <c r="N129" s="643">
        <v>0.9</v>
      </c>
      <c r="O129" s="643">
        <v>1.4</v>
      </c>
      <c r="P129" s="643">
        <v>2.4</v>
      </c>
      <c r="Q129" s="643">
        <v>3.7</v>
      </c>
      <c r="R129" s="643">
        <v>5.6</v>
      </c>
      <c r="S129" s="643">
        <v>9</v>
      </c>
      <c r="T129" s="643">
        <v>13.7</v>
      </c>
      <c r="U129" s="643">
        <v>24.7</v>
      </c>
      <c r="V129" s="643">
        <v>50.6</v>
      </c>
      <c r="W129" s="643">
        <v>144.5</v>
      </c>
    </row>
    <row r="130" spans="1:23" s="368" customFormat="1">
      <c r="A130" s="359" t="s">
        <v>79</v>
      </c>
      <c r="B130" s="381">
        <v>2001</v>
      </c>
      <c r="C130" s="372">
        <v>259.10000000000002</v>
      </c>
      <c r="D130" s="372">
        <v>8.5</v>
      </c>
      <c r="E130" s="976">
        <v>1</v>
      </c>
      <c r="F130" s="980"/>
      <c r="G130" s="372">
        <v>0.1</v>
      </c>
      <c r="H130" s="372">
        <v>0.1</v>
      </c>
      <c r="I130" s="372">
        <v>0.3</v>
      </c>
      <c r="J130" s="372">
        <v>0.3</v>
      </c>
      <c r="K130" s="372">
        <v>0.4</v>
      </c>
      <c r="L130" s="372">
        <v>0.5</v>
      </c>
      <c r="M130" s="372">
        <v>0.9</v>
      </c>
      <c r="N130" s="372">
        <v>1.4</v>
      </c>
      <c r="O130" s="372">
        <v>2.1</v>
      </c>
      <c r="P130" s="372">
        <v>2.8</v>
      </c>
      <c r="Q130" s="372">
        <v>4</v>
      </c>
      <c r="R130" s="372">
        <v>5.5</v>
      </c>
      <c r="S130" s="372">
        <v>8.5</v>
      </c>
      <c r="T130" s="372">
        <v>14.3</v>
      </c>
      <c r="U130" s="372">
        <v>25.8</v>
      </c>
      <c r="V130" s="372">
        <v>47.9</v>
      </c>
      <c r="W130" s="372">
        <v>145.30000000000001</v>
      </c>
    </row>
    <row r="131" spans="1:23" s="368" customFormat="1">
      <c r="A131" s="362"/>
      <c r="B131" s="381">
        <v>2012</v>
      </c>
      <c r="C131" s="648">
        <v>282.7</v>
      </c>
      <c r="D131" s="643">
        <v>8.4</v>
      </c>
      <c r="E131" s="650">
        <v>1.6</v>
      </c>
      <c r="F131" s="644">
        <v>0.2</v>
      </c>
      <c r="G131" s="643">
        <v>0.1</v>
      </c>
      <c r="H131" s="643">
        <v>0.1</v>
      </c>
      <c r="I131" s="643">
        <v>0.2</v>
      </c>
      <c r="J131" s="643">
        <v>0.2</v>
      </c>
      <c r="K131" s="643">
        <v>0.3</v>
      </c>
      <c r="L131" s="643">
        <v>0.4</v>
      </c>
      <c r="M131" s="643">
        <v>0.6</v>
      </c>
      <c r="N131" s="643">
        <v>1</v>
      </c>
      <c r="O131" s="643">
        <v>1.7</v>
      </c>
      <c r="P131" s="643">
        <v>2.6</v>
      </c>
      <c r="Q131" s="643">
        <v>3.7</v>
      </c>
      <c r="R131" s="643">
        <v>5</v>
      </c>
      <c r="S131" s="643">
        <v>7.4</v>
      </c>
      <c r="T131" s="643">
        <v>11</v>
      </c>
      <c r="U131" s="643">
        <v>19.600000000000001</v>
      </c>
      <c r="V131" s="643">
        <v>39.700000000000003</v>
      </c>
      <c r="W131" s="643">
        <v>122.1</v>
      </c>
    </row>
    <row r="132" spans="1:23" s="368" customFormat="1">
      <c r="A132" s="359" t="s">
        <v>500</v>
      </c>
      <c r="B132" s="381">
        <v>1998</v>
      </c>
      <c r="C132" s="372">
        <v>49</v>
      </c>
      <c r="D132" s="372">
        <v>9.1999999999999993</v>
      </c>
      <c r="E132" s="370">
        <v>6.2</v>
      </c>
      <c r="F132" s="374">
        <v>0.3</v>
      </c>
      <c r="G132" s="372">
        <v>0.1</v>
      </c>
      <c r="H132" s="372">
        <v>0.1</v>
      </c>
      <c r="I132" s="372">
        <v>0.3</v>
      </c>
      <c r="J132" s="372">
        <v>0.3</v>
      </c>
      <c r="K132" s="372">
        <v>0.4</v>
      </c>
      <c r="L132" s="372">
        <v>0.5</v>
      </c>
      <c r="M132" s="372">
        <v>0.7</v>
      </c>
      <c r="N132" s="372">
        <v>1.1000000000000001</v>
      </c>
      <c r="O132" s="372">
        <v>1.6</v>
      </c>
      <c r="P132" s="372">
        <v>2.4</v>
      </c>
      <c r="Q132" s="372">
        <v>3.3</v>
      </c>
      <c r="R132" s="372">
        <v>5.8</v>
      </c>
      <c r="S132" s="372">
        <v>10.4</v>
      </c>
      <c r="T132" s="372">
        <v>20.8</v>
      </c>
      <c r="U132" s="372">
        <v>38.799999999999997</v>
      </c>
      <c r="V132" s="372">
        <v>85.3</v>
      </c>
      <c r="W132" s="372">
        <v>171.5</v>
      </c>
    </row>
    <row r="133" spans="1:23" s="368" customFormat="1">
      <c r="A133" s="362"/>
      <c r="B133" s="381">
        <v>2012</v>
      </c>
      <c r="C133" s="648">
        <v>56.5</v>
      </c>
      <c r="D133" s="643">
        <v>10</v>
      </c>
      <c r="E133" s="650">
        <v>1.2</v>
      </c>
      <c r="F133" s="644">
        <v>0.2</v>
      </c>
      <c r="G133" s="643">
        <v>0.1</v>
      </c>
      <c r="H133" s="643">
        <v>0.1</v>
      </c>
      <c r="I133" s="643">
        <v>0.2</v>
      </c>
      <c r="J133" s="643">
        <v>0.2</v>
      </c>
      <c r="K133" s="643">
        <v>0.3</v>
      </c>
      <c r="L133" s="643">
        <v>0.4</v>
      </c>
      <c r="M133" s="643">
        <v>0.5</v>
      </c>
      <c r="N133" s="643">
        <v>0.8</v>
      </c>
      <c r="O133" s="643">
        <v>1.5</v>
      </c>
      <c r="P133" s="643">
        <v>2.2000000000000002</v>
      </c>
      <c r="Q133" s="643">
        <v>3.4</v>
      </c>
      <c r="R133" s="643">
        <v>4.7</v>
      </c>
      <c r="S133" s="643">
        <v>7.8</v>
      </c>
      <c r="T133" s="643">
        <v>12.9</v>
      </c>
      <c r="U133" s="643">
        <v>27.6</v>
      </c>
      <c r="V133" s="643">
        <v>62.7</v>
      </c>
      <c r="W133" s="643">
        <v>158.5</v>
      </c>
    </row>
    <row r="134" spans="1:23" s="368" customFormat="1">
      <c r="A134" s="359" t="s">
        <v>501</v>
      </c>
      <c r="B134" s="381">
        <v>2000</v>
      </c>
      <c r="C134" s="372">
        <v>170.9</v>
      </c>
      <c r="D134" s="372">
        <v>8.4</v>
      </c>
      <c r="E134" s="370">
        <v>4.2</v>
      </c>
      <c r="F134" s="374">
        <v>0.2</v>
      </c>
      <c r="G134" s="372">
        <v>0.1</v>
      </c>
      <c r="H134" s="372">
        <v>0.1</v>
      </c>
      <c r="I134" s="372">
        <v>0.3</v>
      </c>
      <c r="J134" s="372">
        <v>0.3</v>
      </c>
      <c r="K134" s="372">
        <v>0.3</v>
      </c>
      <c r="L134" s="372">
        <v>0.5</v>
      </c>
      <c r="M134" s="372">
        <v>0.7</v>
      </c>
      <c r="N134" s="372">
        <v>1.1000000000000001</v>
      </c>
      <c r="O134" s="372">
        <v>1.5</v>
      </c>
      <c r="P134" s="372">
        <v>2.2000000000000002</v>
      </c>
      <c r="Q134" s="372">
        <v>3.2</v>
      </c>
      <c r="R134" s="372">
        <v>5</v>
      </c>
      <c r="S134" s="372">
        <v>8.5</v>
      </c>
      <c r="T134" s="372">
        <v>15.1</v>
      </c>
      <c r="U134" s="372">
        <v>29.2</v>
      </c>
      <c r="V134" s="372">
        <v>58.6</v>
      </c>
      <c r="W134" s="372">
        <v>153.19999999999999</v>
      </c>
    </row>
    <row r="135" spans="1:23" s="368" customFormat="1">
      <c r="A135" s="362"/>
      <c r="B135" s="381">
        <v>2012</v>
      </c>
      <c r="C135" s="648">
        <v>196.5</v>
      </c>
      <c r="D135" s="643">
        <v>8.3000000000000007</v>
      </c>
      <c r="E135" s="650">
        <v>1.3</v>
      </c>
      <c r="F135" s="644">
        <v>0.2</v>
      </c>
      <c r="G135" s="643">
        <v>0.1</v>
      </c>
      <c r="H135" s="643">
        <v>0.1</v>
      </c>
      <c r="I135" s="643">
        <v>0.1</v>
      </c>
      <c r="J135" s="643">
        <v>0.1</v>
      </c>
      <c r="K135" s="643">
        <v>0.2</v>
      </c>
      <c r="L135" s="643">
        <v>0.3</v>
      </c>
      <c r="M135" s="643">
        <v>0.4</v>
      </c>
      <c r="N135" s="643">
        <v>0.7</v>
      </c>
      <c r="O135" s="643">
        <v>1.3</v>
      </c>
      <c r="P135" s="643">
        <v>2</v>
      </c>
      <c r="Q135" s="643">
        <v>2.9</v>
      </c>
      <c r="R135" s="643">
        <v>4.0999999999999996</v>
      </c>
      <c r="S135" s="643">
        <v>6.2</v>
      </c>
      <c r="T135" s="643">
        <v>10.4</v>
      </c>
      <c r="U135" s="643">
        <v>21</v>
      </c>
      <c r="V135" s="643">
        <v>45.2</v>
      </c>
      <c r="W135" s="643">
        <v>133.5</v>
      </c>
    </row>
    <row r="136" spans="1:23" s="368" customFormat="1">
      <c r="A136" s="359" t="s">
        <v>502</v>
      </c>
      <c r="B136" s="381">
        <v>2001</v>
      </c>
      <c r="C136" s="372">
        <v>72.099999999999994</v>
      </c>
      <c r="D136" s="372">
        <v>8.9</v>
      </c>
      <c r="E136" s="370">
        <v>4.0999999999999996</v>
      </c>
      <c r="F136" s="374">
        <v>0.3</v>
      </c>
      <c r="G136" s="372">
        <v>0.1</v>
      </c>
      <c r="H136" s="372">
        <v>0.1</v>
      </c>
      <c r="I136" s="372">
        <v>0.2</v>
      </c>
      <c r="J136" s="372">
        <v>0.3</v>
      </c>
      <c r="K136" s="372">
        <v>0.3</v>
      </c>
      <c r="L136" s="372">
        <v>0.5</v>
      </c>
      <c r="M136" s="372">
        <v>0.7</v>
      </c>
      <c r="N136" s="372">
        <v>1.2</v>
      </c>
      <c r="O136" s="372">
        <v>2.1</v>
      </c>
      <c r="P136" s="372">
        <v>3.1</v>
      </c>
      <c r="Q136" s="372">
        <v>5.2</v>
      </c>
      <c r="R136" s="372">
        <v>7.2</v>
      </c>
      <c r="S136" s="372">
        <v>11.2</v>
      </c>
      <c r="T136" s="372">
        <v>19.600000000000001</v>
      </c>
      <c r="U136" s="372">
        <v>34.700000000000003</v>
      </c>
      <c r="V136" s="372">
        <v>66.900000000000006</v>
      </c>
      <c r="W136" s="372">
        <v>174.4</v>
      </c>
    </row>
    <row r="137" spans="1:23" s="368" customFormat="1">
      <c r="A137" s="362"/>
      <c r="B137" s="381">
        <v>2012</v>
      </c>
      <c r="C137" s="648">
        <v>72.900000000000006</v>
      </c>
      <c r="D137" s="643">
        <v>8.6</v>
      </c>
      <c r="E137" s="650">
        <v>1.6</v>
      </c>
      <c r="F137" s="644">
        <v>0.2</v>
      </c>
      <c r="G137" s="643">
        <v>0.1</v>
      </c>
      <c r="H137" s="643">
        <v>0.1</v>
      </c>
      <c r="I137" s="643">
        <v>0.2</v>
      </c>
      <c r="J137" s="643">
        <v>0.2</v>
      </c>
      <c r="K137" s="643">
        <v>0.2</v>
      </c>
      <c r="L137" s="643">
        <v>0.4</v>
      </c>
      <c r="M137" s="643">
        <v>0.5</v>
      </c>
      <c r="N137" s="643">
        <v>0.9</v>
      </c>
      <c r="O137" s="643">
        <v>1.7</v>
      </c>
      <c r="P137" s="643">
        <v>2.7</v>
      </c>
      <c r="Q137" s="643">
        <v>4.3</v>
      </c>
      <c r="R137" s="643">
        <v>6.5</v>
      </c>
      <c r="S137" s="643">
        <v>10.1</v>
      </c>
      <c r="T137" s="643">
        <v>15.6</v>
      </c>
      <c r="U137" s="643">
        <v>27.6</v>
      </c>
      <c r="V137" s="643">
        <v>53.8</v>
      </c>
      <c r="W137" s="643">
        <v>147.6</v>
      </c>
    </row>
    <row r="138" spans="1:23" s="368" customFormat="1">
      <c r="A138" s="359" t="s">
        <v>503</v>
      </c>
      <c r="B138" s="381">
        <v>2001</v>
      </c>
      <c r="C138" s="372">
        <v>14.4</v>
      </c>
      <c r="D138" s="372">
        <v>7.4</v>
      </c>
      <c r="E138" s="976">
        <v>1.3</v>
      </c>
      <c r="F138" s="980"/>
      <c r="G138" s="372">
        <v>0.1</v>
      </c>
      <c r="H138" s="372">
        <v>0.1</v>
      </c>
      <c r="I138" s="372">
        <v>0.3</v>
      </c>
      <c r="J138" s="372">
        <v>0.4</v>
      </c>
      <c r="K138" s="372">
        <v>0.3</v>
      </c>
      <c r="L138" s="372">
        <v>0.4</v>
      </c>
      <c r="M138" s="372">
        <v>1</v>
      </c>
      <c r="N138" s="372">
        <v>1.3</v>
      </c>
      <c r="O138" s="372">
        <v>2</v>
      </c>
      <c r="P138" s="372">
        <v>3.4</v>
      </c>
      <c r="Q138" s="372">
        <v>4.5</v>
      </c>
      <c r="R138" s="372">
        <v>8</v>
      </c>
      <c r="S138" s="372">
        <v>13.3</v>
      </c>
      <c r="T138" s="372">
        <v>23.5</v>
      </c>
      <c r="U138" s="372">
        <v>44.2</v>
      </c>
      <c r="V138" s="372">
        <v>78</v>
      </c>
      <c r="W138" s="372">
        <v>156.4</v>
      </c>
    </row>
    <row r="139" spans="1:23" s="368" customFormat="1">
      <c r="A139" s="362"/>
      <c r="B139" s="360">
        <v>2012</v>
      </c>
      <c r="C139" s="648">
        <v>14.1</v>
      </c>
      <c r="D139" s="643">
        <v>6.1</v>
      </c>
      <c r="E139" s="650">
        <v>1.5</v>
      </c>
      <c r="F139" s="644">
        <v>0.2</v>
      </c>
      <c r="G139" s="643">
        <v>0.1</v>
      </c>
      <c r="H139" s="643">
        <v>0.1</v>
      </c>
      <c r="I139" s="643">
        <v>0.2</v>
      </c>
      <c r="J139" s="643">
        <v>0.2</v>
      </c>
      <c r="K139" s="643">
        <v>0.3</v>
      </c>
      <c r="L139" s="643">
        <v>0.4</v>
      </c>
      <c r="M139" s="643">
        <v>0.6</v>
      </c>
      <c r="N139" s="643">
        <v>1</v>
      </c>
      <c r="O139" s="643">
        <v>1.5</v>
      </c>
      <c r="P139" s="643">
        <v>2.4</v>
      </c>
      <c r="Q139" s="643">
        <v>3.8</v>
      </c>
      <c r="R139" s="643">
        <v>5.9</v>
      </c>
      <c r="S139" s="643">
        <v>9.6</v>
      </c>
      <c r="T139" s="643">
        <v>14.9</v>
      </c>
      <c r="U139" s="643">
        <v>28.6</v>
      </c>
      <c r="V139" s="643">
        <v>57.1</v>
      </c>
      <c r="W139" s="643">
        <v>144.30000000000001</v>
      </c>
    </row>
    <row r="140" spans="1:23" s="368" customFormat="1">
      <c r="A140" s="359" t="s">
        <v>504</v>
      </c>
      <c r="B140" s="381">
        <v>2001</v>
      </c>
      <c r="C140" s="218">
        <v>0.8</v>
      </c>
      <c r="D140" s="372">
        <v>5.6</v>
      </c>
      <c r="E140" s="976">
        <v>0.6</v>
      </c>
      <c r="F140" s="980"/>
      <c r="G140" s="372">
        <v>0.2</v>
      </c>
      <c r="H140" s="372">
        <v>0.2</v>
      </c>
      <c r="I140" s="372">
        <v>0.2</v>
      </c>
      <c r="J140" s="372">
        <v>0.4</v>
      </c>
      <c r="K140" s="372">
        <v>0.4</v>
      </c>
      <c r="L140" s="372">
        <v>0.3</v>
      </c>
      <c r="M140" s="372">
        <v>0.1</v>
      </c>
      <c r="N140" s="372">
        <v>1.2</v>
      </c>
      <c r="O140" s="372">
        <v>1.5</v>
      </c>
      <c r="P140" s="372">
        <v>2.5</v>
      </c>
      <c r="Q140" s="372">
        <v>4.5</v>
      </c>
      <c r="R140" s="372">
        <v>6.1</v>
      </c>
      <c r="S140" s="372">
        <v>10.199999999999999</v>
      </c>
      <c r="T140" s="372">
        <v>17.7</v>
      </c>
      <c r="U140" s="372">
        <v>26.7</v>
      </c>
      <c r="V140" s="372">
        <v>51</v>
      </c>
      <c r="W140" s="372">
        <v>135.30000000000001</v>
      </c>
    </row>
    <row r="141" spans="1:23" s="368" customFormat="1">
      <c r="A141" s="362"/>
      <c r="B141" s="381">
        <v>2012</v>
      </c>
      <c r="C141" s="648">
        <v>1</v>
      </c>
      <c r="D141" s="643">
        <v>6.3</v>
      </c>
      <c r="E141" s="650">
        <v>0.7</v>
      </c>
      <c r="F141" s="644">
        <v>0</v>
      </c>
      <c r="G141" s="643">
        <v>0</v>
      </c>
      <c r="H141" s="643">
        <v>0.2</v>
      </c>
      <c r="I141" s="643">
        <v>0</v>
      </c>
      <c r="J141" s="643">
        <v>0.2</v>
      </c>
      <c r="K141" s="643">
        <v>0.3</v>
      </c>
      <c r="L141" s="643">
        <v>0.2</v>
      </c>
      <c r="M141" s="643">
        <v>0.4</v>
      </c>
      <c r="N141" s="643">
        <v>1.3</v>
      </c>
      <c r="O141" s="643">
        <v>0.4</v>
      </c>
      <c r="P141" s="643">
        <v>1.4</v>
      </c>
      <c r="Q141" s="643">
        <v>2.9</v>
      </c>
      <c r="R141" s="643">
        <v>6.5</v>
      </c>
      <c r="S141" s="643">
        <v>11.3</v>
      </c>
      <c r="T141" s="643">
        <v>13</v>
      </c>
      <c r="U141" s="643">
        <v>25.1</v>
      </c>
      <c r="V141" s="643">
        <v>55.8</v>
      </c>
      <c r="W141" s="643">
        <v>136.9</v>
      </c>
    </row>
    <row r="142" spans="1:23" s="368" customFormat="1">
      <c r="A142" s="359" t="s">
        <v>506</v>
      </c>
      <c r="B142" s="381">
        <v>2001</v>
      </c>
      <c r="C142" s="372">
        <v>18.8</v>
      </c>
      <c r="D142" s="372">
        <v>10.199999999999999</v>
      </c>
      <c r="E142" s="370">
        <v>5.9</v>
      </c>
      <c r="F142" s="374">
        <v>0.5</v>
      </c>
      <c r="G142" s="372">
        <v>0.1</v>
      </c>
      <c r="H142" s="372">
        <v>0.1</v>
      </c>
      <c r="I142" s="372">
        <v>0.4</v>
      </c>
      <c r="J142" s="372">
        <v>0.7</v>
      </c>
      <c r="K142" s="372">
        <v>0.6</v>
      </c>
      <c r="L142" s="372">
        <v>0.9</v>
      </c>
      <c r="M142" s="372">
        <v>1.6</v>
      </c>
      <c r="N142" s="372">
        <v>2.2999999999999998</v>
      </c>
      <c r="O142" s="372">
        <v>3.7</v>
      </c>
      <c r="P142" s="372">
        <v>5.4</v>
      </c>
      <c r="Q142" s="372">
        <v>7.4</v>
      </c>
      <c r="R142" s="372">
        <v>9.6</v>
      </c>
      <c r="S142" s="372">
        <v>14.6</v>
      </c>
      <c r="T142" s="372">
        <v>25.4</v>
      </c>
      <c r="U142" s="372">
        <v>46.7</v>
      </c>
      <c r="V142" s="372">
        <v>86.5</v>
      </c>
      <c r="W142" s="372">
        <v>191.2</v>
      </c>
    </row>
    <row r="143" spans="1:23" s="368" customFormat="1">
      <c r="A143" s="362"/>
      <c r="B143" s="381">
        <v>2012</v>
      </c>
      <c r="C143" s="648">
        <v>20.2</v>
      </c>
      <c r="D143" s="643">
        <v>12.5</v>
      </c>
      <c r="E143" s="650">
        <v>1.7</v>
      </c>
      <c r="F143" s="644">
        <v>0.2</v>
      </c>
      <c r="G143" s="643">
        <v>0.2</v>
      </c>
      <c r="H143" s="643">
        <v>0.1</v>
      </c>
      <c r="I143" s="643">
        <v>0.3</v>
      </c>
      <c r="J143" s="643">
        <v>0.3</v>
      </c>
      <c r="K143" s="643">
        <v>0.5</v>
      </c>
      <c r="L143" s="643">
        <v>0.7</v>
      </c>
      <c r="M143" s="643">
        <v>1.5</v>
      </c>
      <c r="N143" s="643">
        <v>2</v>
      </c>
      <c r="O143" s="643">
        <v>3.2</v>
      </c>
      <c r="P143" s="643">
        <v>4.5999999999999996</v>
      </c>
      <c r="Q143" s="643">
        <v>6.6</v>
      </c>
      <c r="R143" s="643">
        <v>9</v>
      </c>
      <c r="S143" s="643">
        <v>13.4</v>
      </c>
      <c r="T143" s="643">
        <v>20.7</v>
      </c>
      <c r="U143" s="643">
        <v>36.200000000000003</v>
      </c>
      <c r="V143" s="643">
        <v>70.900000000000006</v>
      </c>
      <c r="W143" s="643">
        <v>165.9</v>
      </c>
    </row>
    <row r="144" spans="1:23" s="368" customFormat="1">
      <c r="A144" s="359" t="s">
        <v>507</v>
      </c>
      <c r="B144" s="381">
        <v>2001</v>
      </c>
      <c r="C144" s="372">
        <v>16.5</v>
      </c>
      <c r="D144" s="372">
        <v>13</v>
      </c>
      <c r="E144" s="370">
        <v>10.4</v>
      </c>
      <c r="F144" s="374">
        <v>0.5</v>
      </c>
      <c r="G144" s="372">
        <v>0.2</v>
      </c>
      <c r="H144" s="372">
        <v>0.2</v>
      </c>
      <c r="I144" s="372">
        <v>0.5</v>
      </c>
      <c r="J144" s="372">
        <v>0.5</v>
      </c>
      <c r="K144" s="372">
        <v>0.6</v>
      </c>
      <c r="L144" s="372">
        <v>1.2</v>
      </c>
      <c r="M144" s="372">
        <v>1.5</v>
      </c>
      <c r="N144" s="372">
        <v>2.6</v>
      </c>
      <c r="O144" s="372">
        <v>3.7</v>
      </c>
      <c r="P144" s="372">
        <v>6.3</v>
      </c>
      <c r="Q144" s="372">
        <v>8.4</v>
      </c>
      <c r="R144" s="372">
        <v>11.4</v>
      </c>
      <c r="S144" s="372">
        <v>18.600000000000001</v>
      </c>
      <c r="T144" s="372">
        <v>29.5</v>
      </c>
      <c r="U144" s="372">
        <v>52.5</v>
      </c>
      <c r="V144" s="372">
        <v>96</v>
      </c>
      <c r="W144" s="372">
        <v>200.4</v>
      </c>
    </row>
    <row r="145" spans="1:121" s="368" customFormat="1">
      <c r="A145" s="362"/>
      <c r="B145" s="381">
        <v>2012</v>
      </c>
      <c r="C145" s="648">
        <v>15.2</v>
      </c>
      <c r="D145" s="643">
        <v>13.7</v>
      </c>
      <c r="E145" s="650">
        <v>2.9</v>
      </c>
      <c r="F145" s="644">
        <v>0.3</v>
      </c>
      <c r="G145" s="643">
        <v>0.1</v>
      </c>
      <c r="H145" s="643">
        <v>0.1</v>
      </c>
      <c r="I145" s="643">
        <v>0.2</v>
      </c>
      <c r="J145" s="643">
        <v>0.4</v>
      </c>
      <c r="K145" s="643">
        <v>0.5</v>
      </c>
      <c r="L145" s="643">
        <v>0.7</v>
      </c>
      <c r="M145" s="643">
        <v>1.2</v>
      </c>
      <c r="N145" s="643">
        <v>1.9</v>
      </c>
      <c r="O145" s="643">
        <v>2.7</v>
      </c>
      <c r="P145" s="643">
        <v>4.2</v>
      </c>
      <c r="Q145" s="643">
        <v>6.3</v>
      </c>
      <c r="R145" s="643">
        <v>10.5</v>
      </c>
      <c r="S145" s="643">
        <v>14.8</v>
      </c>
      <c r="T145" s="643">
        <v>22.7</v>
      </c>
      <c r="U145" s="643">
        <v>42.2</v>
      </c>
      <c r="V145" s="643">
        <v>78.8</v>
      </c>
      <c r="W145" s="643">
        <v>172.4</v>
      </c>
    </row>
    <row r="146" spans="1:121">
      <c r="A146" s="359" t="s">
        <v>508</v>
      </c>
      <c r="B146" s="381">
        <v>2001</v>
      </c>
      <c r="C146" s="372">
        <v>444.7</v>
      </c>
      <c r="D146" s="372">
        <v>10.6</v>
      </c>
      <c r="E146" s="976">
        <v>0.9</v>
      </c>
      <c r="F146" s="980"/>
      <c r="G146" s="363">
        <v>0.1</v>
      </c>
      <c r="H146" s="363">
        <v>0.1</v>
      </c>
      <c r="I146" s="363">
        <v>0.3</v>
      </c>
      <c r="J146" s="363">
        <v>0.3</v>
      </c>
      <c r="K146" s="363">
        <v>0.3</v>
      </c>
      <c r="L146" s="363">
        <v>0.4</v>
      </c>
      <c r="M146" s="363">
        <v>0.7</v>
      </c>
      <c r="N146" s="363">
        <v>1.2</v>
      </c>
      <c r="O146" s="363">
        <v>2</v>
      </c>
      <c r="P146" s="363">
        <v>3.1</v>
      </c>
      <c r="Q146" s="363">
        <v>4.5</v>
      </c>
      <c r="R146" s="363">
        <v>6.5</v>
      </c>
      <c r="S146" s="363">
        <v>10.9</v>
      </c>
      <c r="T146" s="363">
        <v>19.100000000000001</v>
      </c>
      <c r="U146" s="363">
        <v>34.9</v>
      </c>
      <c r="V146" s="363">
        <v>62.7</v>
      </c>
      <c r="W146" s="363">
        <v>159.1</v>
      </c>
      <c r="Y146" s="348"/>
      <c r="Z146" s="348"/>
      <c r="AA146" s="348"/>
      <c r="AB146" s="348"/>
      <c r="AC146" s="348"/>
      <c r="AD146" s="348"/>
      <c r="AE146" s="348"/>
      <c r="AF146" s="348"/>
      <c r="AG146" s="348"/>
      <c r="AH146" s="348"/>
      <c r="AI146" s="348"/>
      <c r="AJ146" s="348"/>
      <c r="AK146" s="348"/>
      <c r="AL146" s="348"/>
      <c r="AM146" s="348"/>
      <c r="AN146" s="348"/>
      <c r="AO146" s="348"/>
      <c r="AP146" s="348"/>
      <c r="AQ146" s="348"/>
      <c r="AR146" s="348"/>
      <c r="AS146" s="348"/>
      <c r="AT146" s="348"/>
      <c r="AU146" s="348"/>
      <c r="AV146" s="348"/>
      <c r="AW146" s="348"/>
      <c r="AX146" s="348"/>
      <c r="AY146" s="348"/>
      <c r="AZ146" s="348"/>
      <c r="BA146" s="348"/>
      <c r="BB146" s="348"/>
      <c r="BC146" s="348"/>
      <c r="BD146" s="348"/>
      <c r="BE146" s="348"/>
      <c r="BF146" s="348"/>
      <c r="BG146" s="348"/>
      <c r="BH146" s="348"/>
      <c r="BI146" s="348"/>
      <c r="BJ146" s="348"/>
      <c r="BK146" s="348"/>
      <c r="BL146" s="348"/>
      <c r="BM146" s="348"/>
      <c r="BN146" s="348"/>
      <c r="BO146" s="348"/>
      <c r="BP146" s="348"/>
      <c r="BQ146" s="348"/>
      <c r="BR146" s="348"/>
      <c r="BS146" s="348"/>
      <c r="BT146" s="348"/>
      <c r="BU146" s="348"/>
      <c r="BV146" s="348"/>
      <c r="BW146" s="348"/>
      <c r="BX146" s="348"/>
      <c r="BY146" s="348"/>
      <c r="BZ146" s="348"/>
      <c r="CA146" s="348"/>
      <c r="CB146" s="348"/>
      <c r="CC146" s="348"/>
      <c r="CD146" s="348"/>
      <c r="CE146" s="348"/>
      <c r="CF146" s="348"/>
      <c r="CG146" s="348"/>
      <c r="CH146" s="348"/>
      <c r="CI146" s="348"/>
      <c r="CJ146" s="348"/>
      <c r="CK146" s="348"/>
      <c r="CL146" s="348"/>
      <c r="CM146" s="348"/>
      <c r="CN146" s="348"/>
      <c r="CO146" s="348"/>
      <c r="CP146" s="348"/>
      <c r="CQ146" s="348"/>
      <c r="CR146" s="348"/>
      <c r="CS146" s="348"/>
      <c r="CT146" s="348"/>
      <c r="CU146" s="348"/>
      <c r="CV146" s="348"/>
      <c r="CW146" s="348"/>
      <c r="CX146" s="348"/>
      <c r="CY146" s="348"/>
      <c r="CZ146" s="348"/>
      <c r="DA146" s="348"/>
      <c r="DB146" s="348"/>
      <c r="DC146" s="348"/>
      <c r="DD146" s="348"/>
      <c r="DE146" s="348"/>
      <c r="DF146" s="348"/>
      <c r="DG146" s="348"/>
      <c r="DH146" s="348"/>
      <c r="DI146" s="348"/>
      <c r="DJ146" s="348"/>
      <c r="DK146" s="348"/>
      <c r="DL146" s="348"/>
      <c r="DM146" s="348"/>
      <c r="DN146" s="348"/>
      <c r="DO146" s="348"/>
      <c r="DP146" s="348"/>
      <c r="DQ146" s="348"/>
    </row>
    <row r="147" spans="1:121" s="368" customFormat="1">
      <c r="A147" s="362"/>
      <c r="B147" s="381">
        <v>2012</v>
      </c>
      <c r="C147" s="648">
        <v>453.2</v>
      </c>
      <c r="D147" s="643">
        <v>10.9</v>
      </c>
      <c r="E147" s="650">
        <v>1.5</v>
      </c>
      <c r="F147" s="644">
        <v>0.2</v>
      </c>
      <c r="G147" s="643">
        <v>0.1</v>
      </c>
      <c r="H147" s="643">
        <v>0.1</v>
      </c>
      <c r="I147" s="643">
        <v>0.2</v>
      </c>
      <c r="J147" s="643">
        <v>0.2</v>
      </c>
      <c r="K147" s="643">
        <v>0.2</v>
      </c>
      <c r="L147" s="643">
        <v>0.3</v>
      </c>
      <c r="M147" s="643">
        <v>0.5</v>
      </c>
      <c r="N147" s="643">
        <v>0.8</v>
      </c>
      <c r="O147" s="643">
        <v>1.5</v>
      </c>
      <c r="P147" s="643">
        <v>2.6</v>
      </c>
      <c r="Q147" s="643">
        <v>4</v>
      </c>
      <c r="R147" s="643">
        <v>6.2</v>
      </c>
      <c r="S147" s="643">
        <v>9.3000000000000007</v>
      </c>
      <c r="T147" s="643">
        <v>14.2</v>
      </c>
      <c r="U147" s="643">
        <v>27.3</v>
      </c>
      <c r="V147" s="643">
        <v>54.8</v>
      </c>
      <c r="W147" s="643">
        <v>147.19999999999999</v>
      </c>
    </row>
    <row r="148" spans="1:121" s="368" customFormat="1">
      <c r="A148" s="359" t="s">
        <v>509</v>
      </c>
      <c r="B148" s="381">
        <v>2001</v>
      </c>
      <c r="C148" s="372">
        <v>22.4</v>
      </c>
      <c r="D148" s="372">
        <v>9.8000000000000007</v>
      </c>
      <c r="E148" s="976">
        <v>0.8</v>
      </c>
      <c r="F148" s="980"/>
      <c r="G148" s="372">
        <v>0.1</v>
      </c>
      <c r="H148" s="372">
        <v>0.1</v>
      </c>
      <c r="I148" s="372">
        <v>0.3</v>
      </c>
      <c r="J148" s="372">
        <v>0.4</v>
      </c>
      <c r="K148" s="372">
        <v>0.4</v>
      </c>
      <c r="L148" s="372">
        <v>0.5</v>
      </c>
      <c r="M148" s="372">
        <v>0.6</v>
      </c>
      <c r="N148" s="372">
        <v>1.1000000000000001</v>
      </c>
      <c r="O148" s="372">
        <v>1.8</v>
      </c>
      <c r="P148" s="372">
        <v>2.9</v>
      </c>
      <c r="Q148" s="372">
        <v>4.3</v>
      </c>
      <c r="R148" s="372">
        <v>7.1</v>
      </c>
      <c r="S148" s="372">
        <v>10.6</v>
      </c>
      <c r="T148" s="372">
        <v>18.399999999999999</v>
      </c>
      <c r="U148" s="372">
        <v>33.700000000000003</v>
      </c>
      <c r="V148" s="372">
        <v>63.1</v>
      </c>
      <c r="W148" s="372">
        <v>159.1</v>
      </c>
    </row>
    <row r="149" spans="1:121" s="368" customFormat="1">
      <c r="A149" s="362"/>
      <c r="B149" s="381">
        <v>2012</v>
      </c>
      <c r="C149" s="648">
        <v>21.9</v>
      </c>
      <c r="D149" s="643">
        <v>8.8000000000000007</v>
      </c>
      <c r="E149" s="650">
        <v>1</v>
      </c>
      <c r="F149" s="644">
        <v>0.2</v>
      </c>
      <c r="G149" s="643">
        <v>0.1</v>
      </c>
      <c r="H149" s="643">
        <v>0.1</v>
      </c>
      <c r="I149" s="643">
        <v>0.2</v>
      </c>
      <c r="J149" s="643">
        <v>0.2</v>
      </c>
      <c r="K149" s="643">
        <v>0.2</v>
      </c>
      <c r="L149" s="643">
        <v>0.3</v>
      </c>
      <c r="M149" s="643">
        <v>0.5</v>
      </c>
      <c r="N149" s="643">
        <v>0.8</v>
      </c>
      <c r="O149" s="643">
        <v>1.4</v>
      </c>
      <c r="P149" s="643">
        <v>2.1</v>
      </c>
      <c r="Q149" s="643">
        <v>3.5</v>
      </c>
      <c r="R149" s="643">
        <v>5.7</v>
      </c>
      <c r="S149" s="643">
        <v>9.6</v>
      </c>
      <c r="T149" s="643">
        <v>15.8</v>
      </c>
      <c r="U149" s="643">
        <v>26.9</v>
      </c>
      <c r="V149" s="643">
        <v>52.2</v>
      </c>
      <c r="W149" s="643">
        <v>149.6</v>
      </c>
    </row>
    <row r="150" spans="1:121" s="368" customFormat="1" ht="13.5">
      <c r="A150" s="375" t="s">
        <v>510</v>
      </c>
      <c r="B150" s="386">
        <v>2001</v>
      </c>
      <c r="C150" s="621">
        <v>170.3</v>
      </c>
      <c r="D150" s="621">
        <v>8.6</v>
      </c>
      <c r="E150" s="982">
        <v>1.5</v>
      </c>
      <c r="F150" s="983"/>
      <c r="G150" s="621">
        <v>0.1</v>
      </c>
      <c r="H150" s="621">
        <v>0.2</v>
      </c>
      <c r="I150" s="621">
        <v>0.3</v>
      </c>
      <c r="J150" s="621">
        <v>0.3</v>
      </c>
      <c r="K150" s="621">
        <v>0.3</v>
      </c>
      <c r="L150" s="621">
        <v>0.5</v>
      </c>
      <c r="M150" s="621">
        <v>0.9</v>
      </c>
      <c r="N150" s="621">
        <v>1.7</v>
      </c>
      <c r="O150" s="621">
        <v>2.8</v>
      </c>
      <c r="P150" s="621">
        <v>4.3</v>
      </c>
      <c r="Q150" s="621">
        <v>6.4</v>
      </c>
      <c r="R150" s="621">
        <v>9.4</v>
      </c>
      <c r="S150" s="621">
        <v>15.4</v>
      </c>
      <c r="T150" s="621">
        <v>26.5</v>
      </c>
      <c r="U150" s="621">
        <v>47.2</v>
      </c>
      <c r="V150" s="621">
        <v>82.5</v>
      </c>
      <c r="W150" s="621">
        <v>184.5</v>
      </c>
    </row>
    <row r="151" spans="1:121" s="623" customFormat="1">
      <c r="A151" s="628"/>
      <c r="B151" s="386">
        <v>2012</v>
      </c>
      <c r="C151" s="649">
        <v>182.7</v>
      </c>
      <c r="D151" s="645">
        <v>9.1999999999999993</v>
      </c>
      <c r="E151" s="645">
        <v>2.1</v>
      </c>
      <c r="F151" s="651">
        <v>0.2</v>
      </c>
      <c r="G151" s="645">
        <v>0.1</v>
      </c>
      <c r="H151" s="645">
        <v>0.1</v>
      </c>
      <c r="I151" s="645">
        <v>0.2</v>
      </c>
      <c r="J151" s="645">
        <v>0.2</v>
      </c>
      <c r="K151" s="645">
        <v>0.3</v>
      </c>
      <c r="L151" s="645">
        <v>0.4</v>
      </c>
      <c r="M151" s="645">
        <v>0.6</v>
      </c>
      <c r="N151" s="645">
        <v>1.2</v>
      </c>
      <c r="O151" s="645">
        <v>2</v>
      </c>
      <c r="P151" s="645">
        <v>3.6</v>
      </c>
      <c r="Q151" s="645">
        <v>5.7</v>
      </c>
      <c r="R151" s="645">
        <v>8.9</v>
      </c>
      <c r="S151" s="645">
        <v>13.4</v>
      </c>
      <c r="T151" s="645">
        <v>19.600000000000001</v>
      </c>
      <c r="U151" s="645">
        <v>34.200000000000003</v>
      </c>
      <c r="V151" s="645">
        <v>65.099999999999994</v>
      </c>
      <c r="W151" s="645">
        <v>150.6</v>
      </c>
    </row>
    <row r="152" spans="1:121" s="368" customFormat="1">
      <c r="A152" s="359" t="s">
        <v>511</v>
      </c>
      <c r="B152" s="381">
        <v>2001</v>
      </c>
      <c r="C152" s="372">
        <v>50.3</v>
      </c>
      <c r="D152" s="372">
        <v>9.4</v>
      </c>
      <c r="E152" s="976">
        <v>1.1000000000000001</v>
      </c>
      <c r="F152" s="980"/>
      <c r="G152" s="372">
        <v>0.2</v>
      </c>
      <c r="H152" s="372">
        <v>0.2</v>
      </c>
      <c r="I152" s="372">
        <v>0.3</v>
      </c>
      <c r="J152" s="372">
        <v>0.3</v>
      </c>
      <c r="K152" s="372">
        <v>0.5</v>
      </c>
      <c r="L152" s="372">
        <v>0.7</v>
      </c>
      <c r="M152" s="372">
        <v>0.9</v>
      </c>
      <c r="N152" s="372">
        <v>1.5</v>
      </c>
      <c r="O152" s="372">
        <v>2.2000000000000002</v>
      </c>
      <c r="P152" s="372">
        <v>2.9</v>
      </c>
      <c r="Q152" s="372">
        <v>4</v>
      </c>
      <c r="R152" s="372">
        <v>6.6</v>
      </c>
      <c r="S152" s="372">
        <v>10.5</v>
      </c>
      <c r="T152" s="372">
        <v>20</v>
      </c>
      <c r="U152" s="372">
        <v>38.700000000000003</v>
      </c>
      <c r="V152" s="372">
        <v>73.3</v>
      </c>
      <c r="W152" s="372">
        <v>178.9</v>
      </c>
    </row>
    <row r="153" spans="1:121" s="368" customFormat="1">
      <c r="A153" s="362"/>
      <c r="B153" s="381">
        <v>2012</v>
      </c>
      <c r="C153" s="648">
        <v>53.1</v>
      </c>
      <c r="D153" s="643">
        <v>9.6</v>
      </c>
      <c r="E153" s="650">
        <v>1.5</v>
      </c>
      <c r="F153" s="644">
        <v>0.2</v>
      </c>
      <c r="G153" s="643">
        <v>0.1</v>
      </c>
      <c r="H153" s="643">
        <v>0.1</v>
      </c>
      <c r="I153" s="643">
        <v>0.1</v>
      </c>
      <c r="J153" s="643">
        <v>0.2</v>
      </c>
      <c r="K153" s="643">
        <v>0.2</v>
      </c>
      <c r="L153" s="643">
        <v>0.4</v>
      </c>
      <c r="M153" s="643">
        <v>0.6</v>
      </c>
      <c r="N153" s="643">
        <v>1</v>
      </c>
      <c r="O153" s="643">
        <v>1.6</v>
      </c>
      <c r="P153" s="643">
        <v>2.2000000000000002</v>
      </c>
      <c r="Q153" s="643">
        <v>3.2</v>
      </c>
      <c r="R153" s="643">
        <v>4.8</v>
      </c>
      <c r="S153" s="643">
        <v>7.6</v>
      </c>
      <c r="T153" s="643">
        <v>13.3</v>
      </c>
      <c r="U153" s="643">
        <v>26.2</v>
      </c>
      <c r="V153" s="643">
        <v>55.8</v>
      </c>
      <c r="W153" s="643">
        <v>152</v>
      </c>
    </row>
    <row r="154" spans="1:121" s="368" customFormat="1" ht="25.5">
      <c r="A154" s="367" t="s">
        <v>512</v>
      </c>
      <c r="B154" s="381">
        <v>2001</v>
      </c>
      <c r="C154" s="372">
        <v>1050.7</v>
      </c>
      <c r="D154" s="372">
        <v>13.7</v>
      </c>
      <c r="E154" s="370">
        <v>12.3</v>
      </c>
      <c r="F154" s="374">
        <v>4</v>
      </c>
      <c r="G154" s="372">
        <v>0.4</v>
      </c>
      <c r="H154" s="372">
        <v>0.3</v>
      </c>
      <c r="I154" s="372">
        <v>0.8</v>
      </c>
      <c r="J154" s="372">
        <v>1.1000000000000001</v>
      </c>
      <c r="K154" s="372">
        <v>1.4</v>
      </c>
      <c r="L154" s="372">
        <v>1.9</v>
      </c>
      <c r="M154" s="372">
        <v>2.5</v>
      </c>
      <c r="N154" s="372">
        <v>3.5</v>
      </c>
      <c r="O154" s="372">
        <v>5.2</v>
      </c>
      <c r="P154" s="372">
        <v>7.8</v>
      </c>
      <c r="Q154" s="372">
        <v>11.9</v>
      </c>
      <c r="R154" s="372">
        <v>16.600000000000001</v>
      </c>
      <c r="S154" s="372">
        <v>25.2</v>
      </c>
      <c r="T154" s="372">
        <v>41.9</v>
      </c>
      <c r="U154" s="372">
        <v>63.5</v>
      </c>
      <c r="V154" s="372">
        <v>109.1</v>
      </c>
      <c r="W154" s="363" t="s">
        <v>20</v>
      </c>
    </row>
    <row r="155" spans="1:121" s="368" customFormat="1">
      <c r="A155" s="362"/>
      <c r="B155" s="381">
        <v>2011</v>
      </c>
      <c r="C155" s="627">
        <v>928.2</v>
      </c>
      <c r="D155" s="372">
        <v>12.1</v>
      </c>
      <c r="E155" s="632">
        <v>6.4</v>
      </c>
      <c r="F155" s="374">
        <v>0.5</v>
      </c>
      <c r="G155" s="629">
        <v>0.2</v>
      </c>
      <c r="H155" s="372">
        <v>0.2</v>
      </c>
      <c r="I155" s="629">
        <v>0.5</v>
      </c>
      <c r="J155" s="372">
        <v>0.7</v>
      </c>
      <c r="K155" s="629">
        <v>1.3</v>
      </c>
      <c r="L155" s="372">
        <v>1.9</v>
      </c>
      <c r="M155" s="629">
        <v>2.4</v>
      </c>
      <c r="N155" s="372">
        <v>3</v>
      </c>
      <c r="O155" s="629">
        <v>3.8</v>
      </c>
      <c r="P155" s="372">
        <v>5.6</v>
      </c>
      <c r="Q155" s="629">
        <v>8.5</v>
      </c>
      <c r="R155" s="372">
        <v>12.9</v>
      </c>
      <c r="S155" s="629">
        <v>17.899999999999999</v>
      </c>
      <c r="T155" s="372">
        <v>29.6</v>
      </c>
      <c r="U155" s="629">
        <v>53.7</v>
      </c>
      <c r="V155" s="372">
        <v>91.4</v>
      </c>
      <c r="W155" s="629">
        <v>183.8</v>
      </c>
    </row>
    <row r="156" spans="1:121" s="368" customFormat="1">
      <c r="A156" s="376" t="s">
        <v>513</v>
      </c>
      <c r="B156" s="381">
        <v>2001</v>
      </c>
      <c r="C156" s="363">
        <v>120.1</v>
      </c>
      <c r="D156" s="363">
        <v>10.5</v>
      </c>
      <c r="E156" s="41">
        <v>15.9</v>
      </c>
      <c r="F156" s="42">
        <v>0.8</v>
      </c>
      <c r="G156" s="363">
        <v>0.3</v>
      </c>
      <c r="H156" s="363">
        <v>0.5</v>
      </c>
      <c r="I156" s="363">
        <v>0.3</v>
      </c>
      <c r="J156" s="363">
        <v>0.4</v>
      </c>
      <c r="K156" s="363">
        <v>0.5</v>
      </c>
      <c r="L156" s="363">
        <v>0.8</v>
      </c>
      <c r="M156" s="363">
        <v>1.3</v>
      </c>
      <c r="N156" s="363">
        <v>2.2999999999999998</v>
      </c>
      <c r="O156" s="363">
        <v>3.5</v>
      </c>
      <c r="P156" s="363">
        <v>5.3</v>
      </c>
      <c r="Q156" s="363">
        <v>8.1</v>
      </c>
      <c r="R156" s="363">
        <v>12.6</v>
      </c>
      <c r="S156" s="363">
        <v>19.899999999999999</v>
      </c>
      <c r="T156" s="363">
        <v>33.9</v>
      </c>
      <c r="U156" s="363">
        <v>61.4</v>
      </c>
      <c r="V156" s="363">
        <v>103.1</v>
      </c>
      <c r="W156" s="363">
        <v>211.6</v>
      </c>
    </row>
    <row r="157" spans="1:121" s="368" customFormat="1">
      <c r="A157" s="362"/>
      <c r="B157" s="387">
        <v>2012</v>
      </c>
      <c r="C157" s="648">
        <v>122</v>
      </c>
      <c r="D157" s="643">
        <v>11.8</v>
      </c>
      <c r="E157" s="650">
        <v>4.3</v>
      </c>
      <c r="F157" s="644">
        <v>0.5</v>
      </c>
      <c r="G157" s="643">
        <v>0.2</v>
      </c>
      <c r="H157" s="643">
        <v>0.2</v>
      </c>
      <c r="I157" s="643">
        <v>0.3</v>
      </c>
      <c r="J157" s="643">
        <v>0.4</v>
      </c>
      <c r="K157" s="643">
        <v>0.4</v>
      </c>
      <c r="L157" s="643">
        <v>0.5</v>
      </c>
      <c r="M157" s="643">
        <v>0.9</v>
      </c>
      <c r="N157" s="643">
        <v>1.4</v>
      </c>
      <c r="O157" s="643">
        <v>2.6</v>
      </c>
      <c r="P157" s="643">
        <v>4.2</v>
      </c>
      <c r="Q157" s="643">
        <v>6.3</v>
      </c>
      <c r="R157" s="643">
        <v>9.8000000000000007</v>
      </c>
      <c r="S157" s="643">
        <v>15</v>
      </c>
      <c r="T157" s="643">
        <v>26.1</v>
      </c>
      <c r="U157" s="643">
        <v>48.4</v>
      </c>
      <c r="V157" s="643">
        <v>89.7</v>
      </c>
      <c r="W157" s="643">
        <v>184.4</v>
      </c>
    </row>
    <row r="158" spans="1:121" s="368" customFormat="1" ht="38.25">
      <c r="A158" s="377" t="s">
        <v>514</v>
      </c>
      <c r="B158" s="381">
        <v>2001</v>
      </c>
      <c r="C158" s="626">
        <v>54.1</v>
      </c>
      <c r="D158" s="363">
        <v>10.1</v>
      </c>
      <c r="E158" s="976">
        <v>2.6</v>
      </c>
      <c r="F158" s="980"/>
      <c r="G158" s="363">
        <v>0.2</v>
      </c>
      <c r="H158" s="363">
        <v>0.2</v>
      </c>
      <c r="I158" s="363">
        <v>0.3</v>
      </c>
      <c r="J158" s="363">
        <v>0.4</v>
      </c>
      <c r="K158" s="363">
        <v>0.4</v>
      </c>
      <c r="L158" s="363">
        <v>0.6</v>
      </c>
      <c r="M158" s="363">
        <v>1</v>
      </c>
      <c r="N158" s="363">
        <v>1.8</v>
      </c>
      <c r="O158" s="363">
        <v>3.2</v>
      </c>
      <c r="P158" s="363">
        <v>4.9000000000000004</v>
      </c>
      <c r="Q158" s="363">
        <v>7.9</v>
      </c>
      <c r="R158" s="363">
        <v>13.1</v>
      </c>
      <c r="S158" s="363">
        <v>22</v>
      </c>
      <c r="T158" s="363">
        <v>37.200000000000003</v>
      </c>
      <c r="U158" s="363">
        <v>67.099999999999994</v>
      </c>
      <c r="V158" s="363">
        <v>95.7</v>
      </c>
      <c r="W158" s="363">
        <v>183</v>
      </c>
    </row>
    <row r="159" spans="1:121" s="368" customFormat="1">
      <c r="A159" s="362" t="s">
        <v>515</v>
      </c>
      <c r="B159" s="381">
        <v>2011</v>
      </c>
      <c r="C159" s="630">
        <v>2.8</v>
      </c>
      <c r="D159" s="363">
        <v>8.8000000000000007</v>
      </c>
      <c r="E159" s="41">
        <v>3.2</v>
      </c>
      <c r="F159" s="42">
        <v>0.1</v>
      </c>
      <c r="G159" s="363">
        <v>0.1</v>
      </c>
      <c r="H159" s="363">
        <v>0.2</v>
      </c>
      <c r="I159" s="363">
        <v>0.1</v>
      </c>
      <c r="J159" s="363">
        <v>0.3</v>
      </c>
      <c r="K159" s="363">
        <v>0.3</v>
      </c>
      <c r="L159" s="363">
        <v>0.6</v>
      </c>
      <c r="M159" s="363">
        <v>0.8</v>
      </c>
      <c r="N159" s="363">
        <v>1.2</v>
      </c>
      <c r="O159" s="363">
        <v>2.4</v>
      </c>
      <c r="P159" s="363">
        <v>3.6</v>
      </c>
      <c r="Q159" s="363">
        <v>6.2</v>
      </c>
      <c r="R159" s="363">
        <v>8.6999999999999993</v>
      </c>
      <c r="S159" s="363">
        <v>14.9</v>
      </c>
      <c r="T159" s="363">
        <v>28</v>
      </c>
      <c r="U159" s="363">
        <v>50.9</v>
      </c>
      <c r="V159" s="363">
        <v>99.6</v>
      </c>
      <c r="W159" s="372">
        <v>175.5</v>
      </c>
    </row>
    <row r="160" spans="1:121" s="368" customFormat="1">
      <c r="A160" s="362"/>
      <c r="B160" s="381">
        <v>2012</v>
      </c>
      <c r="C160" s="648">
        <v>2.9</v>
      </c>
      <c r="D160" s="643">
        <v>9.3000000000000007</v>
      </c>
      <c r="E160" s="650">
        <v>2.2000000000000002</v>
      </c>
      <c r="F160" s="644">
        <v>0.4</v>
      </c>
      <c r="G160" s="643">
        <v>0.1</v>
      </c>
      <c r="H160" s="643">
        <v>0.1</v>
      </c>
      <c r="I160" s="643">
        <v>0.2</v>
      </c>
      <c r="J160" s="643">
        <v>0.4</v>
      </c>
      <c r="K160" s="643">
        <v>0.4</v>
      </c>
      <c r="L160" s="643">
        <v>0.5</v>
      </c>
      <c r="M160" s="643">
        <v>0.8</v>
      </c>
      <c r="N160" s="643">
        <v>1.4</v>
      </c>
      <c r="O160" s="643">
        <v>2</v>
      </c>
      <c r="P160" s="643">
        <v>4.2</v>
      </c>
      <c r="Q160" s="643">
        <v>6.5</v>
      </c>
      <c r="R160" s="643">
        <v>10.199999999999999</v>
      </c>
      <c r="S160" s="643">
        <v>16.100000000000001</v>
      </c>
      <c r="T160" s="643">
        <v>26.8</v>
      </c>
      <c r="U160" s="643">
        <v>50.3</v>
      </c>
      <c r="V160" s="643">
        <v>104.3</v>
      </c>
      <c r="W160" s="643">
        <v>188.6</v>
      </c>
    </row>
    <row r="161" spans="1:23" s="368" customFormat="1">
      <c r="A161" s="367" t="s">
        <v>516</v>
      </c>
      <c r="B161" s="381">
        <v>2011</v>
      </c>
      <c r="C161" s="627">
        <v>50.8</v>
      </c>
      <c r="D161" s="372">
        <v>13.6</v>
      </c>
      <c r="E161" s="41">
        <v>5.8</v>
      </c>
      <c r="F161" s="42">
        <v>0.2</v>
      </c>
      <c r="G161" s="372">
        <v>0.1</v>
      </c>
      <c r="H161" s="372">
        <v>0.2</v>
      </c>
      <c r="I161" s="372">
        <v>0.2</v>
      </c>
      <c r="J161" s="372">
        <v>0.3</v>
      </c>
      <c r="K161" s="372">
        <v>0.4</v>
      </c>
      <c r="L161" s="372">
        <v>0.5</v>
      </c>
      <c r="M161" s="372">
        <v>0.9</v>
      </c>
      <c r="N161" s="372">
        <v>1.4</v>
      </c>
      <c r="O161" s="372">
        <v>2.5</v>
      </c>
      <c r="P161" s="372">
        <v>4.3</v>
      </c>
      <c r="Q161" s="372">
        <v>6.8</v>
      </c>
      <c r="R161" s="372">
        <v>11.1</v>
      </c>
      <c r="S161" s="372">
        <v>18.2</v>
      </c>
      <c r="T161" s="372">
        <v>32.4</v>
      </c>
      <c r="U161" s="372">
        <v>62.9</v>
      </c>
      <c r="V161" s="372">
        <v>113.5</v>
      </c>
      <c r="W161" s="372">
        <v>181.3</v>
      </c>
    </row>
    <row r="162" spans="1:23" s="368" customFormat="1">
      <c r="A162" s="367"/>
      <c r="B162" s="381">
        <v>2012</v>
      </c>
      <c r="C162" s="648">
        <v>50.5</v>
      </c>
      <c r="D162" s="643">
        <v>13.6</v>
      </c>
      <c r="E162" s="650">
        <v>3</v>
      </c>
      <c r="F162" s="644">
        <v>0.2</v>
      </c>
      <c r="G162" s="643">
        <v>0.1</v>
      </c>
      <c r="H162" s="643">
        <v>0.1</v>
      </c>
      <c r="I162" s="643">
        <v>0.2</v>
      </c>
      <c r="J162" s="643">
        <v>0.3</v>
      </c>
      <c r="K162" s="643">
        <v>0.4</v>
      </c>
      <c r="L162" s="643">
        <v>0.5</v>
      </c>
      <c r="M162" s="643">
        <v>0.8</v>
      </c>
      <c r="N162" s="643">
        <v>1.5</v>
      </c>
      <c r="O162" s="643">
        <v>2.6</v>
      </c>
      <c r="P162" s="643">
        <v>4.2</v>
      </c>
      <c r="Q162" s="643">
        <v>6.7</v>
      </c>
      <c r="R162" s="643">
        <v>10.199999999999999</v>
      </c>
      <c r="S162" s="643">
        <v>17.2</v>
      </c>
      <c r="T162" s="643">
        <v>29.9</v>
      </c>
      <c r="U162" s="643">
        <v>57.7</v>
      </c>
      <c r="V162" s="643">
        <v>110.9</v>
      </c>
      <c r="W162" s="643">
        <v>211.7</v>
      </c>
    </row>
    <row r="163" spans="1:23" s="368" customFormat="1">
      <c r="A163" s="359" t="s">
        <v>517</v>
      </c>
      <c r="B163" s="381">
        <v>2001</v>
      </c>
      <c r="C163" s="372">
        <v>24.3</v>
      </c>
      <c r="D163" s="372">
        <v>8.8000000000000007</v>
      </c>
      <c r="E163" s="41">
        <v>11.2</v>
      </c>
      <c r="F163" s="42">
        <v>0.3</v>
      </c>
      <c r="G163" s="372">
        <v>0.1</v>
      </c>
      <c r="H163" s="372">
        <v>0.1</v>
      </c>
      <c r="I163" s="372">
        <v>0.3</v>
      </c>
      <c r="J163" s="372">
        <v>0.2</v>
      </c>
      <c r="K163" s="372">
        <v>0.4</v>
      </c>
      <c r="L163" s="372">
        <v>0.5</v>
      </c>
      <c r="M163" s="372">
        <v>0.8</v>
      </c>
      <c r="N163" s="363">
        <v>1.5</v>
      </c>
      <c r="O163" s="372">
        <v>2.7</v>
      </c>
      <c r="P163" s="372">
        <v>4.0999999999999996</v>
      </c>
      <c r="Q163" s="372">
        <v>6.6</v>
      </c>
      <c r="R163" s="372">
        <v>10.4</v>
      </c>
      <c r="S163" s="372">
        <v>17.100000000000001</v>
      </c>
      <c r="T163" s="372">
        <v>30.3</v>
      </c>
      <c r="U163" s="372">
        <v>54.8</v>
      </c>
      <c r="V163" s="372">
        <v>97.3</v>
      </c>
      <c r="W163" s="372">
        <v>187.5</v>
      </c>
    </row>
    <row r="164" spans="1:23" s="368" customFormat="1">
      <c r="A164" s="362"/>
      <c r="B164" s="381">
        <v>2012</v>
      </c>
      <c r="C164" s="648">
        <v>25.6</v>
      </c>
      <c r="D164" s="643">
        <v>9.1999999999999993</v>
      </c>
      <c r="E164" s="650">
        <v>2.2000000000000002</v>
      </c>
      <c r="F164" s="644">
        <v>0.4</v>
      </c>
      <c r="G164" s="643">
        <v>0.1</v>
      </c>
      <c r="H164" s="643">
        <v>0.1</v>
      </c>
      <c r="I164" s="643">
        <v>0.2</v>
      </c>
      <c r="J164" s="643">
        <v>0.2</v>
      </c>
      <c r="K164" s="643">
        <v>0.3</v>
      </c>
      <c r="L164" s="643">
        <v>0.3</v>
      </c>
      <c r="M164" s="643">
        <v>0.8</v>
      </c>
      <c r="N164" s="643">
        <v>1.2</v>
      </c>
      <c r="O164" s="643">
        <v>2</v>
      </c>
      <c r="P164" s="643">
        <v>3.4</v>
      </c>
      <c r="Q164" s="643">
        <v>5.4</v>
      </c>
      <c r="R164" s="643">
        <v>8.6</v>
      </c>
      <c r="S164" s="643">
        <v>13.3</v>
      </c>
      <c r="T164" s="643">
        <v>22</v>
      </c>
      <c r="U164" s="643">
        <v>41.9</v>
      </c>
      <c r="V164" s="643">
        <v>83.3</v>
      </c>
      <c r="W164" s="643">
        <v>179.9</v>
      </c>
    </row>
    <row r="165" spans="1:23" s="368" customFormat="1">
      <c r="A165" s="359" t="s">
        <v>518</v>
      </c>
      <c r="B165" s="381">
        <v>2001</v>
      </c>
      <c r="C165" s="372">
        <v>8.9</v>
      </c>
      <c r="D165" s="372">
        <v>8.6999999999999993</v>
      </c>
      <c r="E165" s="976">
        <v>0.8</v>
      </c>
      <c r="F165" s="980"/>
      <c r="G165" s="372">
        <v>0.1</v>
      </c>
      <c r="H165" s="372">
        <v>0.1</v>
      </c>
      <c r="I165" s="372">
        <v>0.3</v>
      </c>
      <c r="J165" s="372">
        <v>0.2</v>
      </c>
      <c r="K165" s="372">
        <v>0.3</v>
      </c>
      <c r="L165" s="372">
        <v>0.5</v>
      </c>
      <c r="M165" s="372">
        <v>0.7</v>
      </c>
      <c r="N165" s="372">
        <v>1.3</v>
      </c>
      <c r="O165" s="372">
        <v>2.2999999999999998</v>
      </c>
      <c r="P165" s="372">
        <v>3.9</v>
      </c>
      <c r="Q165" s="372">
        <v>5.8</v>
      </c>
      <c r="R165" s="372">
        <v>7.5</v>
      </c>
      <c r="S165" s="372">
        <v>12.6</v>
      </c>
      <c r="T165" s="372">
        <v>22.3</v>
      </c>
      <c r="U165" s="372">
        <v>37.9</v>
      </c>
      <c r="V165" s="372">
        <v>70.8</v>
      </c>
      <c r="W165" s="372">
        <v>165.1</v>
      </c>
    </row>
    <row r="166" spans="1:23" s="368" customFormat="1">
      <c r="A166" s="362"/>
      <c r="B166" s="381">
        <v>2012</v>
      </c>
      <c r="C166" s="648">
        <v>9.8000000000000007</v>
      </c>
      <c r="D166" s="643">
        <v>9.5</v>
      </c>
      <c r="E166" s="650">
        <v>0.8</v>
      </c>
      <c r="F166" s="644">
        <v>0.2</v>
      </c>
      <c r="G166" s="643">
        <v>0</v>
      </c>
      <c r="H166" s="643">
        <v>0.1</v>
      </c>
      <c r="I166" s="643">
        <v>0.2</v>
      </c>
      <c r="J166" s="643">
        <v>0.2</v>
      </c>
      <c r="K166" s="643">
        <v>0.2</v>
      </c>
      <c r="L166" s="643">
        <v>0.3</v>
      </c>
      <c r="M166" s="643">
        <v>0.4</v>
      </c>
      <c r="N166" s="643">
        <v>0.8</v>
      </c>
      <c r="O166" s="643">
        <v>1.5</v>
      </c>
      <c r="P166" s="643">
        <v>2.2999999999999998</v>
      </c>
      <c r="Q166" s="643">
        <v>4.5999999999999996</v>
      </c>
      <c r="R166" s="643">
        <v>6.4</v>
      </c>
      <c r="S166" s="643">
        <v>9.1</v>
      </c>
      <c r="T166" s="643">
        <v>14.6</v>
      </c>
      <c r="U166" s="643">
        <v>29.3</v>
      </c>
      <c r="V166" s="643">
        <v>59.2</v>
      </c>
      <c r="W166" s="643">
        <v>145.19999999999999</v>
      </c>
    </row>
    <row r="167" spans="1:23" s="368" customFormat="1">
      <c r="A167" s="359" t="s">
        <v>519</v>
      </c>
      <c r="B167" s="381">
        <v>2001</v>
      </c>
      <c r="C167" s="372">
        <v>31.4</v>
      </c>
      <c r="D167" s="372">
        <v>8.5</v>
      </c>
      <c r="E167" s="976">
        <v>1</v>
      </c>
      <c r="F167" s="980"/>
      <c r="G167" s="372">
        <v>0.1</v>
      </c>
      <c r="H167" s="372">
        <v>0.1</v>
      </c>
      <c r="I167" s="372">
        <v>0.2</v>
      </c>
      <c r="J167" s="372">
        <v>0.3</v>
      </c>
      <c r="K167" s="372">
        <v>0.4</v>
      </c>
      <c r="L167" s="372">
        <v>0.5</v>
      </c>
      <c r="M167" s="372">
        <v>0.7</v>
      </c>
      <c r="N167" s="372">
        <v>1</v>
      </c>
      <c r="O167" s="372">
        <v>1.5</v>
      </c>
      <c r="P167" s="372">
        <v>2.4</v>
      </c>
      <c r="Q167" s="372">
        <v>3.8</v>
      </c>
      <c r="R167" s="372">
        <v>5.5</v>
      </c>
      <c r="S167" s="372">
        <v>8.6</v>
      </c>
      <c r="T167" s="372">
        <v>14.2</v>
      </c>
      <c r="U167" s="372">
        <v>26.6</v>
      </c>
      <c r="V167" s="372">
        <v>52.7</v>
      </c>
      <c r="W167" s="372">
        <v>148.9</v>
      </c>
    </row>
    <row r="168" spans="1:23" s="368" customFormat="1">
      <c r="A168" s="362"/>
      <c r="B168" s="381">
        <v>2012</v>
      </c>
      <c r="C168" s="648">
        <v>33.5</v>
      </c>
      <c r="D168" s="643">
        <v>8.3000000000000007</v>
      </c>
      <c r="E168" s="643">
        <v>1.8</v>
      </c>
      <c r="F168" s="650">
        <v>0.1</v>
      </c>
      <c r="G168" s="643">
        <v>0.1</v>
      </c>
      <c r="H168" s="643">
        <v>0.1</v>
      </c>
      <c r="I168" s="643">
        <v>0.1</v>
      </c>
      <c r="J168" s="643">
        <v>0.2</v>
      </c>
      <c r="K168" s="643">
        <v>0.2</v>
      </c>
      <c r="L168" s="643">
        <v>0.3</v>
      </c>
      <c r="M168" s="643">
        <v>0.4</v>
      </c>
      <c r="N168" s="643">
        <v>0.7</v>
      </c>
      <c r="O168" s="643">
        <v>1.2</v>
      </c>
      <c r="P168" s="643">
        <v>2</v>
      </c>
      <c r="Q168" s="643">
        <v>3.2</v>
      </c>
      <c r="R168" s="643">
        <v>4.8</v>
      </c>
      <c r="S168" s="643">
        <v>7.6</v>
      </c>
      <c r="T168" s="643">
        <v>12</v>
      </c>
      <c r="U168" s="643">
        <v>21</v>
      </c>
      <c r="V168" s="643">
        <v>45.2</v>
      </c>
      <c r="W168" s="643">
        <v>139.69999999999999</v>
      </c>
    </row>
    <row r="169" spans="1:23" s="368" customFormat="1">
      <c r="A169" s="359" t="s">
        <v>520</v>
      </c>
      <c r="B169" s="381">
        <v>2001</v>
      </c>
      <c r="C169" s="372">
        <v>48.3</v>
      </c>
      <c r="D169" s="372">
        <v>10.7</v>
      </c>
      <c r="E169" s="976">
        <v>0.8</v>
      </c>
      <c r="F169" s="980"/>
      <c r="G169" s="372">
        <v>0.1</v>
      </c>
      <c r="H169" s="372">
        <v>0.1</v>
      </c>
      <c r="I169" s="372">
        <v>0.2</v>
      </c>
      <c r="J169" s="372">
        <v>0.2</v>
      </c>
      <c r="K169" s="372">
        <v>0.2</v>
      </c>
      <c r="L169" s="372">
        <v>0.3</v>
      </c>
      <c r="M169" s="372">
        <v>0.5</v>
      </c>
      <c r="N169" s="372">
        <v>0.9</v>
      </c>
      <c r="O169" s="372">
        <v>1.7</v>
      </c>
      <c r="P169" s="372">
        <v>2.8</v>
      </c>
      <c r="Q169" s="372">
        <v>4.4000000000000004</v>
      </c>
      <c r="R169" s="372">
        <v>6.2</v>
      </c>
      <c r="S169" s="372">
        <v>10.8</v>
      </c>
      <c r="T169" s="372">
        <v>17.8</v>
      </c>
      <c r="U169" s="372">
        <v>31.6</v>
      </c>
      <c r="V169" s="372">
        <v>59.6</v>
      </c>
      <c r="W169" s="372">
        <v>158</v>
      </c>
    </row>
    <row r="170" spans="1:23" s="368" customFormat="1">
      <c r="A170" s="362"/>
      <c r="B170" s="381">
        <v>2012</v>
      </c>
      <c r="C170" s="648">
        <v>47.7</v>
      </c>
      <c r="D170" s="643">
        <v>10</v>
      </c>
      <c r="E170" s="650">
        <v>1.1000000000000001</v>
      </c>
      <c r="F170" s="644">
        <v>0.1</v>
      </c>
      <c r="G170" s="643">
        <v>0.1</v>
      </c>
      <c r="H170" s="643">
        <v>0.1</v>
      </c>
      <c r="I170" s="643">
        <v>0.2</v>
      </c>
      <c r="J170" s="643">
        <v>0.2</v>
      </c>
      <c r="K170" s="643">
        <v>0.2</v>
      </c>
      <c r="L170" s="643">
        <v>0.3</v>
      </c>
      <c r="M170" s="643">
        <v>0.6</v>
      </c>
      <c r="N170" s="643">
        <v>0.7</v>
      </c>
      <c r="O170" s="643">
        <v>1.3</v>
      </c>
      <c r="P170" s="643">
        <v>2.2000000000000002</v>
      </c>
      <c r="Q170" s="643">
        <v>3.3</v>
      </c>
      <c r="R170" s="643">
        <v>5.3</v>
      </c>
      <c r="S170" s="643">
        <v>9.4</v>
      </c>
      <c r="T170" s="643">
        <v>15</v>
      </c>
      <c r="U170" s="643">
        <v>27</v>
      </c>
      <c r="V170" s="643">
        <v>51.4</v>
      </c>
      <c r="W170" s="643">
        <v>151</v>
      </c>
    </row>
    <row r="171" spans="1:23" s="368" customFormat="1">
      <c r="A171" s="359" t="s">
        <v>521</v>
      </c>
      <c r="B171" s="381">
        <v>2001</v>
      </c>
      <c r="C171" s="372">
        <v>367.8</v>
      </c>
      <c r="D171" s="372">
        <v>14</v>
      </c>
      <c r="E171" s="41">
        <v>9.6999999999999993</v>
      </c>
      <c r="F171" s="42">
        <v>0.7</v>
      </c>
      <c r="G171" s="372">
        <v>0.3</v>
      </c>
      <c r="H171" s="372">
        <v>0.2</v>
      </c>
      <c r="I171" s="372">
        <v>0.5</v>
      </c>
      <c r="J171" s="372">
        <v>0.8</v>
      </c>
      <c r="K171" s="372">
        <v>1.1000000000000001</v>
      </c>
      <c r="L171" s="372">
        <v>1.5</v>
      </c>
      <c r="M171" s="372">
        <v>1.9</v>
      </c>
      <c r="N171" s="372">
        <v>2.8</v>
      </c>
      <c r="O171" s="372">
        <v>4.2</v>
      </c>
      <c r="P171" s="372">
        <v>6.7</v>
      </c>
      <c r="Q171" s="372">
        <v>9.6</v>
      </c>
      <c r="R171" s="372">
        <v>14.8</v>
      </c>
      <c r="S171" s="372">
        <v>23.9</v>
      </c>
      <c r="T171" s="372">
        <v>38</v>
      </c>
      <c r="U171" s="372">
        <v>66.8</v>
      </c>
      <c r="V171" s="372">
        <v>115</v>
      </c>
      <c r="W171" s="363">
        <v>210.7</v>
      </c>
    </row>
    <row r="172" spans="1:23" s="368" customFormat="1">
      <c r="A172" s="362"/>
      <c r="B172" s="381">
        <v>2012</v>
      </c>
      <c r="C172" s="648">
        <v>337.6</v>
      </c>
      <c r="D172" s="643">
        <v>13.8</v>
      </c>
      <c r="E172" s="650">
        <v>3.8</v>
      </c>
      <c r="F172" s="644">
        <v>0.5</v>
      </c>
      <c r="G172" s="643">
        <v>0.2</v>
      </c>
      <c r="H172" s="643">
        <v>0.2</v>
      </c>
      <c r="I172" s="643">
        <v>0.3</v>
      </c>
      <c r="J172" s="643">
        <v>0.5</v>
      </c>
      <c r="K172" s="643">
        <v>0.8</v>
      </c>
      <c r="L172" s="643">
        <v>1.4</v>
      </c>
      <c r="M172" s="643">
        <v>2</v>
      </c>
      <c r="N172" s="643">
        <v>2.7</v>
      </c>
      <c r="O172" s="643">
        <v>3.4</v>
      </c>
      <c r="P172" s="643">
        <v>4.9000000000000004</v>
      </c>
      <c r="Q172" s="643">
        <v>7.6</v>
      </c>
      <c r="R172" s="643">
        <v>12.1</v>
      </c>
      <c r="S172" s="643">
        <v>18.600000000000001</v>
      </c>
      <c r="T172" s="643">
        <v>30.5</v>
      </c>
      <c r="U172" s="643">
        <v>58</v>
      </c>
      <c r="V172" s="643">
        <v>96.3</v>
      </c>
      <c r="W172" s="643">
        <v>187.4</v>
      </c>
    </row>
    <row r="173" spans="1:23" s="368" customFormat="1">
      <c r="A173" s="359" t="s">
        <v>522</v>
      </c>
      <c r="B173" s="381">
        <v>2001</v>
      </c>
      <c r="C173" s="372">
        <v>63.8</v>
      </c>
      <c r="D173" s="372">
        <v>11.9</v>
      </c>
      <c r="E173" s="370">
        <v>7.6</v>
      </c>
      <c r="F173" s="374">
        <v>0.2</v>
      </c>
      <c r="G173" s="372">
        <v>0.1</v>
      </c>
      <c r="H173" s="372">
        <v>0.2</v>
      </c>
      <c r="I173" s="372">
        <v>0.2</v>
      </c>
      <c r="J173" s="372">
        <v>0.3</v>
      </c>
      <c r="K173" s="372">
        <v>0.4</v>
      </c>
      <c r="L173" s="372">
        <v>0.6</v>
      </c>
      <c r="M173" s="372">
        <v>1.3</v>
      </c>
      <c r="N173" s="372">
        <v>2.6</v>
      </c>
      <c r="O173" s="372">
        <v>4.2</v>
      </c>
      <c r="P173" s="372">
        <v>5.8</v>
      </c>
      <c r="Q173" s="372">
        <v>8</v>
      </c>
      <c r="R173" s="372">
        <v>11.9</v>
      </c>
      <c r="S173" s="372">
        <v>18.100000000000001</v>
      </c>
      <c r="T173" s="372">
        <v>30.7</v>
      </c>
      <c r="U173" s="372">
        <v>53.1</v>
      </c>
      <c r="V173" s="372">
        <v>87.3</v>
      </c>
      <c r="W173" s="372">
        <v>185.7</v>
      </c>
    </row>
    <row r="174" spans="1:23" s="368" customFormat="1">
      <c r="A174" s="362"/>
      <c r="B174" s="381">
        <v>2012</v>
      </c>
      <c r="C174" s="648">
        <v>65.900000000000006</v>
      </c>
      <c r="D174" s="643">
        <v>12.7</v>
      </c>
      <c r="E174" s="650">
        <v>2.5</v>
      </c>
      <c r="F174" s="644">
        <v>0.2</v>
      </c>
      <c r="G174" s="643">
        <v>0.1</v>
      </c>
      <c r="H174" s="643">
        <v>0.1</v>
      </c>
      <c r="I174" s="643">
        <v>0.2</v>
      </c>
      <c r="J174" s="643">
        <v>0.2</v>
      </c>
      <c r="K174" s="643">
        <v>0.3</v>
      </c>
      <c r="L174" s="643">
        <v>0.4</v>
      </c>
      <c r="M174" s="643">
        <v>0.7</v>
      </c>
      <c r="N174" s="643">
        <v>1.5</v>
      </c>
      <c r="O174" s="643">
        <v>2.9</v>
      </c>
      <c r="P174" s="643">
        <v>5</v>
      </c>
      <c r="Q174" s="643">
        <v>7.5</v>
      </c>
      <c r="R174" s="643">
        <v>10.8</v>
      </c>
      <c r="S174" s="643">
        <v>15.9</v>
      </c>
      <c r="T174" s="643">
        <v>24.8</v>
      </c>
      <c r="U174" s="643">
        <v>43.4</v>
      </c>
      <c r="V174" s="643">
        <v>82.2</v>
      </c>
      <c r="W174" s="643">
        <v>174</v>
      </c>
    </row>
    <row r="175" spans="1:23" s="368" customFormat="1">
      <c r="A175" s="367" t="s">
        <v>523</v>
      </c>
      <c r="B175" s="381">
        <v>1999</v>
      </c>
      <c r="C175" s="372">
        <v>331.7</v>
      </c>
      <c r="D175" s="372">
        <v>11</v>
      </c>
      <c r="E175" s="976">
        <v>1.2</v>
      </c>
      <c r="F175" s="980"/>
      <c r="G175" s="372">
        <v>0.1</v>
      </c>
      <c r="H175" s="372">
        <v>0.1</v>
      </c>
      <c r="I175" s="372">
        <v>0.3</v>
      </c>
      <c r="J175" s="372">
        <v>0.3</v>
      </c>
      <c r="K175" s="372">
        <v>0.4</v>
      </c>
      <c r="L175" s="372">
        <v>0.5</v>
      </c>
      <c r="M175" s="372">
        <v>0.8</v>
      </c>
      <c r="N175" s="372">
        <v>1.3</v>
      </c>
      <c r="O175" s="372">
        <v>2.1</v>
      </c>
      <c r="P175" s="372">
        <v>3.2</v>
      </c>
      <c r="Q175" s="372">
        <v>5.2</v>
      </c>
      <c r="R175" s="372">
        <v>8.6999999999999993</v>
      </c>
      <c r="S175" s="372">
        <v>14.4</v>
      </c>
      <c r="T175" s="372">
        <v>25.4</v>
      </c>
      <c r="U175" s="372">
        <v>42.5</v>
      </c>
      <c r="V175" s="372">
        <v>73.400000000000006</v>
      </c>
      <c r="W175" s="372">
        <v>157.1</v>
      </c>
    </row>
    <row r="176" spans="1:23" s="368" customFormat="1">
      <c r="A176" s="369"/>
      <c r="B176" s="381">
        <v>2012</v>
      </c>
      <c r="C176" s="648">
        <v>295.7</v>
      </c>
      <c r="D176" s="643">
        <v>9.1999999999999993</v>
      </c>
      <c r="E176" s="650">
        <v>1.7</v>
      </c>
      <c r="F176" s="644">
        <v>0.2</v>
      </c>
      <c r="G176" s="643">
        <v>0.1</v>
      </c>
      <c r="H176" s="643">
        <v>0.1</v>
      </c>
      <c r="I176" s="643">
        <v>0.1</v>
      </c>
      <c r="J176" s="643">
        <v>0.2</v>
      </c>
      <c r="K176" s="643">
        <v>0.3</v>
      </c>
      <c r="L176" s="643">
        <v>0.4</v>
      </c>
      <c r="M176" s="643">
        <v>0.6</v>
      </c>
      <c r="N176" s="643">
        <v>1</v>
      </c>
      <c r="O176" s="643">
        <v>1.6</v>
      </c>
      <c r="P176" s="643">
        <v>2.6</v>
      </c>
      <c r="Q176" s="643">
        <v>4.2</v>
      </c>
      <c r="R176" s="643">
        <v>6.2</v>
      </c>
      <c r="S176" s="643">
        <v>10.199999999999999</v>
      </c>
      <c r="T176" s="643">
        <v>17</v>
      </c>
      <c r="U176" s="643">
        <v>29.4</v>
      </c>
      <c r="V176" s="643">
        <v>55</v>
      </c>
      <c r="W176" s="643">
        <v>144.19999999999999</v>
      </c>
    </row>
    <row r="177" spans="1:23" s="368" customFormat="1">
      <c r="A177" s="378" t="s">
        <v>524</v>
      </c>
      <c r="B177" s="381">
        <v>2001</v>
      </c>
      <c r="C177" s="372">
        <v>277.89999999999998</v>
      </c>
      <c r="D177" s="372">
        <v>9.4</v>
      </c>
      <c r="E177" s="370">
        <v>4.3</v>
      </c>
      <c r="F177" s="374">
        <v>0.2</v>
      </c>
      <c r="G177" s="372">
        <v>0.1</v>
      </c>
      <c r="H177" s="372">
        <v>0.1</v>
      </c>
      <c r="I177" s="372">
        <v>0.2</v>
      </c>
      <c r="J177" s="372">
        <v>0.3</v>
      </c>
      <c r="K177" s="372">
        <v>0.3</v>
      </c>
      <c r="L177" s="372">
        <v>0.4</v>
      </c>
      <c r="M177" s="372">
        <v>0.6</v>
      </c>
      <c r="N177" s="372">
        <v>0.9</v>
      </c>
      <c r="O177" s="372">
        <v>1.5</v>
      </c>
      <c r="P177" s="372">
        <v>2.4</v>
      </c>
      <c r="Q177" s="372">
        <v>3.6</v>
      </c>
      <c r="R177" s="372">
        <v>5.5</v>
      </c>
      <c r="S177" s="372">
        <v>9.1999999999999993</v>
      </c>
      <c r="T177" s="372">
        <v>15.8</v>
      </c>
      <c r="U177" s="372">
        <v>29.7</v>
      </c>
      <c r="V177" s="372">
        <v>53.2</v>
      </c>
      <c r="W177" s="372">
        <v>140.4</v>
      </c>
    </row>
    <row r="178" spans="1:23" s="368" customFormat="1">
      <c r="A178" s="378"/>
      <c r="B178" s="381">
        <v>2012</v>
      </c>
      <c r="C178" s="648">
        <v>317.60000000000002</v>
      </c>
      <c r="D178" s="643">
        <v>10.4</v>
      </c>
      <c r="E178" s="650">
        <v>1.3</v>
      </c>
      <c r="F178" s="644">
        <v>0.2</v>
      </c>
      <c r="G178" s="643">
        <v>0.1</v>
      </c>
      <c r="H178" s="643">
        <v>0.1</v>
      </c>
      <c r="I178" s="643">
        <v>0.1</v>
      </c>
      <c r="J178" s="643">
        <v>0.2</v>
      </c>
      <c r="K178" s="643">
        <v>0.2</v>
      </c>
      <c r="L178" s="643">
        <v>0.3</v>
      </c>
      <c r="M178" s="643">
        <v>0.4</v>
      </c>
      <c r="N178" s="643">
        <v>0.7</v>
      </c>
      <c r="O178" s="643">
        <v>1.3</v>
      </c>
      <c r="P178" s="643">
        <v>2</v>
      </c>
      <c r="Q178" s="643">
        <v>3</v>
      </c>
      <c r="R178" s="643">
        <v>4.7</v>
      </c>
      <c r="S178" s="643">
        <v>7.6</v>
      </c>
      <c r="T178" s="643">
        <v>12.3</v>
      </c>
      <c r="U178" s="643">
        <v>23.7</v>
      </c>
      <c r="V178" s="643">
        <v>48.1</v>
      </c>
      <c r="W178" s="643">
        <v>139.5</v>
      </c>
    </row>
    <row r="179" spans="1:23" ht="15" customHeight="1"/>
    <row r="180" spans="1:23" ht="15" customHeight="1">
      <c r="A180" s="981" t="s">
        <v>539</v>
      </c>
      <c r="B180" s="981"/>
      <c r="C180" s="981"/>
      <c r="D180" s="981"/>
      <c r="E180" s="981"/>
      <c r="F180" s="981"/>
      <c r="G180" s="981"/>
      <c r="H180" s="981"/>
      <c r="I180" s="981"/>
      <c r="J180" s="981"/>
      <c r="K180" s="981"/>
      <c r="L180" s="981"/>
      <c r="M180" s="981"/>
      <c r="N180" s="981"/>
      <c r="O180" s="981"/>
      <c r="P180" s="981"/>
      <c r="Q180" s="981"/>
      <c r="R180" s="981"/>
      <c r="S180" s="981"/>
      <c r="T180" s="981"/>
      <c r="U180" s="981"/>
      <c r="V180" s="981"/>
      <c r="W180" s="981"/>
    </row>
    <row r="181" spans="1:23" ht="15" customHeight="1">
      <c r="A181" s="981" t="s">
        <v>526</v>
      </c>
      <c r="B181" s="981"/>
      <c r="C181" s="981"/>
      <c r="D181" s="981"/>
      <c r="E181" s="981"/>
      <c r="F181" s="981"/>
      <c r="G181" s="981"/>
      <c r="H181" s="981"/>
      <c r="I181" s="981"/>
      <c r="J181" s="981"/>
      <c r="K181" s="981"/>
      <c r="L181" s="981"/>
      <c r="M181" s="981"/>
      <c r="N181" s="981"/>
      <c r="O181" s="981"/>
      <c r="P181" s="981"/>
      <c r="Q181" s="981"/>
      <c r="R181" s="981"/>
      <c r="S181" s="981"/>
      <c r="T181" s="981"/>
      <c r="U181" s="981"/>
      <c r="V181" s="981"/>
      <c r="W181" s="981"/>
    </row>
    <row r="182" spans="1:23" ht="15" customHeight="1">
      <c r="A182" s="366"/>
      <c r="B182" s="546"/>
      <c r="C182" s="366"/>
      <c r="D182" s="366"/>
      <c r="E182" s="366"/>
      <c r="F182" s="366"/>
      <c r="G182" s="366"/>
      <c r="H182" s="366"/>
      <c r="I182" s="366"/>
      <c r="J182" s="366"/>
      <c r="K182" s="366"/>
      <c r="L182" s="366"/>
      <c r="M182" s="366"/>
      <c r="N182" s="366"/>
      <c r="O182" s="366"/>
      <c r="P182" s="366"/>
      <c r="Q182" s="366"/>
      <c r="R182" s="366"/>
      <c r="S182" s="366"/>
      <c r="T182" s="366"/>
      <c r="U182" s="366"/>
      <c r="V182" s="366"/>
      <c r="W182" s="366"/>
    </row>
    <row r="183" spans="1:23" s="368" customFormat="1">
      <c r="A183" s="362" t="s">
        <v>527</v>
      </c>
      <c r="B183" s="381">
        <v>1995</v>
      </c>
      <c r="C183" s="370">
        <v>119.1</v>
      </c>
      <c r="D183" s="370">
        <v>6.8</v>
      </c>
      <c r="E183" s="976">
        <v>4.5</v>
      </c>
      <c r="F183" s="977"/>
      <c r="G183" s="631">
        <v>0.2</v>
      </c>
      <c r="H183" s="370">
        <v>0.3</v>
      </c>
      <c r="I183" s="370">
        <v>0.5</v>
      </c>
      <c r="J183" s="370">
        <v>0.6</v>
      </c>
      <c r="K183" s="372">
        <v>0.8</v>
      </c>
      <c r="L183" s="370">
        <v>1</v>
      </c>
      <c r="M183" s="370">
        <v>1.3</v>
      </c>
      <c r="N183" s="370">
        <v>2</v>
      </c>
      <c r="O183" s="370">
        <v>3.1</v>
      </c>
      <c r="P183" s="370">
        <v>4.5</v>
      </c>
      <c r="Q183" s="370">
        <v>6.3</v>
      </c>
      <c r="R183" s="218">
        <v>9.4</v>
      </c>
      <c r="S183" s="370">
        <v>14.9</v>
      </c>
      <c r="T183" s="370">
        <v>24.5</v>
      </c>
      <c r="U183" s="370">
        <v>40.700000000000003</v>
      </c>
      <c r="V183" s="976">
        <v>131.4</v>
      </c>
      <c r="W183" s="980"/>
    </row>
    <row r="184" spans="1:23" s="368" customFormat="1">
      <c r="A184" s="362"/>
      <c r="B184" s="381">
        <v>2010</v>
      </c>
      <c r="C184" s="627">
        <v>153.5</v>
      </c>
      <c r="D184" s="370">
        <v>7.4</v>
      </c>
      <c r="E184" s="370">
        <v>11.5</v>
      </c>
      <c r="F184" s="371">
        <v>0.5</v>
      </c>
      <c r="G184" s="371">
        <v>0.2</v>
      </c>
      <c r="H184" s="370">
        <v>0.3</v>
      </c>
      <c r="I184" s="370">
        <v>0.4</v>
      </c>
      <c r="J184" s="370">
        <v>0.5</v>
      </c>
      <c r="K184" s="372">
        <v>0.6</v>
      </c>
      <c r="L184" s="370">
        <v>0.8</v>
      </c>
      <c r="M184" s="370">
        <v>1.1000000000000001</v>
      </c>
      <c r="N184" s="370">
        <v>1.7</v>
      </c>
      <c r="O184" s="370">
        <v>2.6</v>
      </c>
      <c r="P184" s="370">
        <v>3.9</v>
      </c>
      <c r="Q184" s="218">
        <v>6.1</v>
      </c>
      <c r="R184" s="370">
        <v>9.3000000000000007</v>
      </c>
      <c r="S184" s="370">
        <v>13.7</v>
      </c>
      <c r="T184" s="370">
        <v>21.6</v>
      </c>
      <c r="U184" s="370">
        <v>36.299999999999997</v>
      </c>
      <c r="V184" s="976">
        <v>121.2</v>
      </c>
      <c r="W184" s="980"/>
    </row>
    <row r="185" spans="1:23" s="368" customFormat="1">
      <c r="A185" s="362" t="s">
        <v>528</v>
      </c>
      <c r="B185" s="381">
        <v>2000</v>
      </c>
      <c r="C185" s="370">
        <v>61.5</v>
      </c>
      <c r="D185" s="370">
        <v>6.4</v>
      </c>
      <c r="E185" s="370">
        <v>4.7</v>
      </c>
      <c r="F185" s="370">
        <v>0.2</v>
      </c>
      <c r="G185" s="370">
        <v>0.1</v>
      </c>
      <c r="H185" s="370">
        <v>0.1</v>
      </c>
      <c r="I185" s="370">
        <v>0.3</v>
      </c>
      <c r="J185" s="370">
        <v>0.4</v>
      </c>
      <c r="K185" s="372">
        <v>0.4</v>
      </c>
      <c r="L185" s="370">
        <v>0.5</v>
      </c>
      <c r="M185" s="370">
        <v>0.8</v>
      </c>
      <c r="N185" s="370">
        <v>1</v>
      </c>
      <c r="O185" s="370">
        <v>1.6</v>
      </c>
      <c r="P185" s="370">
        <v>2.4</v>
      </c>
      <c r="Q185" s="218">
        <v>4</v>
      </c>
      <c r="R185" s="370">
        <v>5.9</v>
      </c>
      <c r="S185" s="370">
        <v>10</v>
      </c>
      <c r="T185" s="370">
        <v>17.100000000000001</v>
      </c>
      <c r="U185" s="370">
        <v>29.1</v>
      </c>
      <c r="V185" s="370">
        <v>55.9</v>
      </c>
      <c r="W185" s="363">
        <v>136.1</v>
      </c>
    </row>
    <row r="186" spans="1:23" customFormat="1">
      <c r="A186" s="362"/>
      <c r="B186" s="381">
        <v>2011</v>
      </c>
      <c r="C186" s="41">
        <v>71.599999999999994</v>
      </c>
      <c r="D186" s="370">
        <v>6.6</v>
      </c>
      <c r="E186" s="976">
        <v>0.9</v>
      </c>
      <c r="F186" s="977"/>
      <c r="G186" s="370">
        <v>0.1</v>
      </c>
      <c r="H186" s="370">
        <v>0.1</v>
      </c>
      <c r="I186" s="370">
        <v>0.2</v>
      </c>
      <c r="J186" s="370">
        <v>0.3</v>
      </c>
      <c r="K186" s="372">
        <v>0.3</v>
      </c>
      <c r="L186" s="370">
        <v>0.4</v>
      </c>
      <c r="M186" s="370">
        <v>0.7</v>
      </c>
      <c r="N186" s="370">
        <v>0.9</v>
      </c>
      <c r="O186" s="370">
        <v>1.5</v>
      </c>
      <c r="P186" s="370">
        <v>2.2000000000000002</v>
      </c>
      <c r="Q186" s="218">
        <v>3.1</v>
      </c>
      <c r="R186" s="370">
        <v>4.8</v>
      </c>
      <c r="S186" s="370">
        <v>7.7</v>
      </c>
      <c r="T186" s="370">
        <v>13.5</v>
      </c>
      <c r="U186" s="370">
        <v>23.1</v>
      </c>
      <c r="V186" s="370">
        <v>45.7</v>
      </c>
      <c r="W186" s="363">
        <v>130.5</v>
      </c>
    </row>
    <row r="187" spans="1:23" s="368" customFormat="1">
      <c r="A187" s="362" t="s">
        <v>540</v>
      </c>
      <c r="B187" s="381">
        <v>1990</v>
      </c>
      <c r="C187" s="370">
        <v>343.6</v>
      </c>
      <c r="D187" s="370">
        <v>4.5999999999999996</v>
      </c>
      <c r="E187" s="976">
        <v>5.3</v>
      </c>
      <c r="F187" s="977"/>
      <c r="G187" s="370">
        <v>0.4</v>
      </c>
      <c r="H187" s="370">
        <v>0.3</v>
      </c>
      <c r="I187" s="370">
        <v>0.6</v>
      </c>
      <c r="J187" s="370">
        <v>0.8</v>
      </c>
      <c r="K187" s="372">
        <v>0.9</v>
      </c>
      <c r="L187" s="370">
        <v>1.3</v>
      </c>
      <c r="M187" s="370">
        <v>1.8</v>
      </c>
      <c r="N187" s="370">
        <v>2.7</v>
      </c>
      <c r="O187" s="370">
        <v>4</v>
      </c>
      <c r="P187" s="370">
        <v>6</v>
      </c>
      <c r="Q187" s="218">
        <v>8.6999999999999993</v>
      </c>
      <c r="R187" s="370">
        <v>13.2</v>
      </c>
      <c r="S187" s="370">
        <v>19.399999999999999</v>
      </c>
      <c r="T187" s="370">
        <v>32.700000000000003</v>
      </c>
      <c r="U187" s="370">
        <v>52</v>
      </c>
      <c r="V187" s="976">
        <v>140.69999999999999</v>
      </c>
      <c r="W187" s="980"/>
    </row>
    <row r="188" spans="1:23" s="368" customFormat="1">
      <c r="A188" s="362"/>
      <c r="B188" s="381">
        <v>2009</v>
      </c>
      <c r="C188" s="41">
        <v>461</v>
      </c>
      <c r="D188" s="41">
        <v>4.7</v>
      </c>
      <c r="E188" s="370">
        <v>10</v>
      </c>
      <c r="F188" s="371">
        <v>0.5</v>
      </c>
      <c r="G188" s="41">
        <v>0.2</v>
      </c>
      <c r="H188" s="41">
        <v>0.3</v>
      </c>
      <c r="I188" s="41">
        <v>0.5</v>
      </c>
      <c r="J188" s="41">
        <v>0.6</v>
      </c>
      <c r="K188" s="363">
        <v>0.7</v>
      </c>
      <c r="L188" s="41">
        <v>1</v>
      </c>
      <c r="M188" s="41">
        <v>1.4</v>
      </c>
      <c r="N188" s="41">
        <v>2</v>
      </c>
      <c r="O188" s="41">
        <v>2.9</v>
      </c>
      <c r="P188" s="41">
        <v>4.5</v>
      </c>
      <c r="Q188" s="388">
        <v>6.6</v>
      </c>
      <c r="R188" s="41">
        <v>10</v>
      </c>
      <c r="S188" s="41">
        <v>15.4</v>
      </c>
      <c r="T188" s="41">
        <v>24.4</v>
      </c>
      <c r="U188" s="41">
        <v>40.700000000000003</v>
      </c>
      <c r="V188" s="976">
        <v>102.3</v>
      </c>
      <c r="W188" s="980"/>
    </row>
    <row r="189" spans="1:23" s="368" customFormat="1">
      <c r="A189" s="362" t="s">
        <v>530</v>
      </c>
      <c r="B189" s="381">
        <v>2000</v>
      </c>
      <c r="C189" s="41">
        <v>19.8</v>
      </c>
      <c r="D189" s="218">
        <v>8.1</v>
      </c>
      <c r="E189" s="976">
        <v>12.2</v>
      </c>
      <c r="F189" s="977"/>
      <c r="G189" s="370">
        <v>0.1</v>
      </c>
      <c r="H189" s="371">
        <v>0.1</v>
      </c>
      <c r="I189" s="218">
        <v>0.3</v>
      </c>
      <c r="J189" s="370">
        <v>0.3</v>
      </c>
      <c r="K189" s="372">
        <v>0.4</v>
      </c>
      <c r="L189" s="370">
        <v>0.6</v>
      </c>
      <c r="M189" s="370">
        <v>0.9</v>
      </c>
      <c r="N189" s="370">
        <v>1.2</v>
      </c>
      <c r="O189" s="370">
        <v>1.8</v>
      </c>
      <c r="P189" s="370">
        <v>3.1</v>
      </c>
      <c r="Q189" s="370">
        <v>4.0999999999999996</v>
      </c>
      <c r="R189" s="370">
        <v>9.6999999999999993</v>
      </c>
      <c r="S189" s="218">
        <v>15.2</v>
      </c>
      <c r="T189" s="370">
        <v>27.8</v>
      </c>
      <c r="U189" s="382">
        <v>47.5</v>
      </c>
      <c r="V189" s="382">
        <v>92.5</v>
      </c>
      <c r="W189" s="388">
        <v>204.4</v>
      </c>
    </row>
    <row r="190" spans="1:23" s="368" customFormat="1">
      <c r="A190" s="362"/>
      <c r="B190" s="380">
        <v>2012</v>
      </c>
      <c r="C190" s="643">
        <v>23.9</v>
      </c>
      <c r="D190" s="643">
        <v>10.199999999999999</v>
      </c>
      <c r="E190" s="978">
        <v>2.5</v>
      </c>
      <c r="F190" s="979"/>
      <c r="G190" s="643">
        <v>0.2</v>
      </c>
      <c r="H190" s="643">
        <v>0.2</v>
      </c>
      <c r="I190" s="643">
        <v>0.2</v>
      </c>
      <c r="J190" s="643">
        <v>0.3</v>
      </c>
      <c r="K190" s="643">
        <v>0.4</v>
      </c>
      <c r="L190" s="643">
        <v>0.5</v>
      </c>
      <c r="M190" s="643">
        <v>0.8</v>
      </c>
      <c r="N190" s="643">
        <v>1.3</v>
      </c>
      <c r="O190" s="643">
        <v>2.2000000000000002</v>
      </c>
      <c r="P190" s="643">
        <v>3.7</v>
      </c>
      <c r="Q190" s="643">
        <v>5.5</v>
      </c>
      <c r="R190" s="643">
        <v>9.1</v>
      </c>
      <c r="S190" s="643">
        <v>14.7</v>
      </c>
      <c r="T190" s="643">
        <v>27.9</v>
      </c>
      <c r="U190" s="643">
        <v>50</v>
      </c>
      <c r="V190" s="643">
        <v>89.5</v>
      </c>
      <c r="W190" s="643">
        <v>126</v>
      </c>
    </row>
    <row r="191" spans="1:23" s="368" customFormat="1">
      <c r="A191" s="362" t="s">
        <v>531</v>
      </c>
      <c r="B191" s="381">
        <v>2002</v>
      </c>
      <c r="C191" s="370">
        <v>19.8</v>
      </c>
      <c r="D191" s="370">
        <v>5.7</v>
      </c>
      <c r="E191" s="370">
        <v>5.2</v>
      </c>
      <c r="F191" s="371">
        <v>0.3</v>
      </c>
      <c r="G191" s="370">
        <v>0.1</v>
      </c>
      <c r="H191" s="370">
        <v>0.1</v>
      </c>
      <c r="I191" s="370">
        <v>0.3</v>
      </c>
      <c r="J191" s="370">
        <v>0.3</v>
      </c>
      <c r="K191" s="372">
        <v>0.3</v>
      </c>
      <c r="L191" s="370">
        <v>0.4</v>
      </c>
      <c r="M191" s="370">
        <v>0.6</v>
      </c>
      <c r="N191" s="370">
        <v>1</v>
      </c>
      <c r="O191" s="370">
        <v>1.6</v>
      </c>
      <c r="P191" s="370">
        <v>2.4</v>
      </c>
      <c r="Q191" s="218">
        <v>4</v>
      </c>
      <c r="R191" s="370">
        <v>6.7</v>
      </c>
      <c r="S191" s="370">
        <v>11.1</v>
      </c>
      <c r="T191" s="370">
        <v>21</v>
      </c>
      <c r="U191" s="370">
        <v>36.5</v>
      </c>
      <c r="V191" s="370">
        <v>65.3</v>
      </c>
      <c r="W191" s="374">
        <v>159</v>
      </c>
    </row>
    <row r="192" spans="1:23" customFormat="1">
      <c r="A192" s="362"/>
      <c r="B192" s="381">
        <v>2010</v>
      </c>
      <c r="C192" s="627">
        <v>19.899999999999999</v>
      </c>
      <c r="D192" s="370">
        <v>5.2</v>
      </c>
      <c r="E192" s="370">
        <v>3.6</v>
      </c>
      <c r="F192" s="370">
        <v>0.2</v>
      </c>
      <c r="G192" s="370">
        <v>0.1</v>
      </c>
      <c r="H192" s="370">
        <v>0.1</v>
      </c>
      <c r="I192" s="370">
        <v>0.1</v>
      </c>
      <c r="J192" s="370">
        <v>0.2</v>
      </c>
      <c r="K192" s="372">
        <v>0.2</v>
      </c>
      <c r="L192" s="370">
        <v>0.3</v>
      </c>
      <c r="M192" s="370">
        <v>0.5</v>
      </c>
      <c r="N192" s="370">
        <v>0.8</v>
      </c>
      <c r="O192" s="370">
        <v>1.2</v>
      </c>
      <c r="P192" s="370">
        <v>2.1</v>
      </c>
      <c r="Q192" s="218">
        <v>3.4</v>
      </c>
      <c r="R192" s="370">
        <v>5.2</v>
      </c>
      <c r="S192" s="370">
        <v>8.9</v>
      </c>
      <c r="T192" s="370">
        <v>15.2</v>
      </c>
      <c r="U192" s="370">
        <v>28</v>
      </c>
      <c r="V192" s="370">
        <v>55.8</v>
      </c>
      <c r="W192" s="372">
        <v>128.9</v>
      </c>
    </row>
    <row r="193" spans="1:23" s="368" customFormat="1">
      <c r="A193" s="362" t="s">
        <v>532</v>
      </c>
      <c r="B193" s="381">
        <v>2000</v>
      </c>
      <c r="C193" s="370">
        <v>435.8</v>
      </c>
      <c r="D193" s="370">
        <v>6.7</v>
      </c>
      <c r="E193" s="370">
        <v>3</v>
      </c>
      <c r="F193" s="370">
        <v>0.3</v>
      </c>
      <c r="G193" s="370">
        <v>0.1</v>
      </c>
      <c r="H193" s="370">
        <v>0.1</v>
      </c>
      <c r="I193" s="370">
        <v>0.2</v>
      </c>
      <c r="J193" s="370">
        <v>0.3</v>
      </c>
      <c r="K193" s="372">
        <v>0.3</v>
      </c>
      <c r="L193" s="370">
        <v>0.4</v>
      </c>
      <c r="M193" s="370">
        <v>0.6</v>
      </c>
      <c r="N193" s="370">
        <v>0.9</v>
      </c>
      <c r="O193" s="370">
        <v>1.5</v>
      </c>
      <c r="P193" s="370">
        <v>2.2000000000000002</v>
      </c>
      <c r="Q193" s="218">
        <v>3.2</v>
      </c>
      <c r="R193" s="370">
        <v>4.5999999999999996</v>
      </c>
      <c r="S193" s="370">
        <v>7.5</v>
      </c>
      <c r="T193" s="370">
        <v>12.4</v>
      </c>
      <c r="U193" s="370">
        <v>22.6</v>
      </c>
      <c r="V193" s="370">
        <v>43.3</v>
      </c>
      <c r="W193" s="372">
        <v>108.7</v>
      </c>
    </row>
    <row r="194" spans="1:23" s="368" customFormat="1">
      <c r="A194" s="362"/>
      <c r="B194" s="381">
        <v>2010</v>
      </c>
      <c r="C194" s="627">
        <v>563.29999999999995</v>
      </c>
      <c r="D194" s="370">
        <v>8.6</v>
      </c>
      <c r="E194" s="976">
        <v>0.6</v>
      </c>
      <c r="F194" s="977"/>
      <c r="G194" s="370">
        <v>0.1</v>
      </c>
      <c r="H194" s="370">
        <v>0.1</v>
      </c>
      <c r="I194" s="370">
        <v>0.2</v>
      </c>
      <c r="J194" s="370">
        <v>0.2</v>
      </c>
      <c r="K194" s="372">
        <v>0.3</v>
      </c>
      <c r="L194" s="370">
        <v>0.4</v>
      </c>
      <c r="M194" s="370">
        <v>0.6</v>
      </c>
      <c r="N194" s="370">
        <v>0.8</v>
      </c>
      <c r="O194" s="370">
        <v>1.3</v>
      </c>
      <c r="P194" s="370">
        <v>1.9</v>
      </c>
      <c r="Q194" s="218">
        <v>2.8</v>
      </c>
      <c r="R194" s="370">
        <v>4</v>
      </c>
      <c r="S194" s="370">
        <v>5.9</v>
      </c>
      <c r="T194" s="370">
        <v>9.8000000000000007</v>
      </c>
      <c r="U194" s="370">
        <v>18.100000000000001</v>
      </c>
      <c r="V194" s="370">
        <v>34.799999999999997</v>
      </c>
      <c r="W194" s="372">
        <v>105.5</v>
      </c>
    </row>
    <row r="195" spans="1:23" s="368" customFormat="1">
      <c r="A195" s="362" t="s">
        <v>533</v>
      </c>
      <c r="B195" s="381">
        <v>2001</v>
      </c>
      <c r="C195" s="370">
        <v>107.5</v>
      </c>
      <c r="D195" s="370">
        <v>7</v>
      </c>
      <c r="E195" s="370">
        <v>4.8</v>
      </c>
      <c r="F195" s="370">
        <v>0.2</v>
      </c>
      <c r="G195" s="370">
        <v>0.1</v>
      </c>
      <c r="H195" s="370">
        <v>0.1</v>
      </c>
      <c r="I195" s="370">
        <v>0.3</v>
      </c>
      <c r="J195" s="370">
        <v>0.3</v>
      </c>
      <c r="K195" s="372">
        <v>0.4</v>
      </c>
      <c r="L195" s="370">
        <v>0.5</v>
      </c>
      <c r="M195" s="370">
        <v>0.8</v>
      </c>
      <c r="N195" s="370">
        <v>1.1000000000000001</v>
      </c>
      <c r="O195" s="370">
        <v>1.8</v>
      </c>
      <c r="P195" s="370">
        <v>2.8</v>
      </c>
      <c r="Q195" s="218">
        <v>4.5</v>
      </c>
      <c r="R195" s="370">
        <v>6.9</v>
      </c>
      <c r="S195" s="370">
        <v>11.6</v>
      </c>
      <c r="T195" s="370">
        <v>18.600000000000001</v>
      </c>
      <c r="U195" s="370">
        <v>30.9</v>
      </c>
      <c r="V195" s="370">
        <v>55</v>
      </c>
      <c r="W195" s="372">
        <v>137</v>
      </c>
    </row>
    <row r="196" spans="1:23" s="368" customFormat="1">
      <c r="A196" s="362"/>
      <c r="B196" s="381">
        <v>2009</v>
      </c>
      <c r="C196" s="627">
        <v>118.1</v>
      </c>
      <c r="D196" s="370">
        <v>6.9</v>
      </c>
      <c r="E196" s="370">
        <v>4.7</v>
      </c>
      <c r="F196" s="370">
        <v>0.1</v>
      </c>
      <c r="G196" s="370">
        <v>0.1</v>
      </c>
      <c r="H196" s="370">
        <v>0.1</v>
      </c>
      <c r="I196" s="370">
        <v>0.3</v>
      </c>
      <c r="J196" s="370">
        <v>0.3</v>
      </c>
      <c r="K196" s="372">
        <v>0.4</v>
      </c>
      <c r="L196" s="370">
        <v>0.5</v>
      </c>
      <c r="M196" s="370">
        <v>0.6</v>
      </c>
      <c r="N196" s="370">
        <v>1</v>
      </c>
      <c r="O196" s="370">
        <v>1.7</v>
      </c>
      <c r="P196" s="370">
        <v>2.6</v>
      </c>
      <c r="Q196" s="218">
        <v>3.9</v>
      </c>
      <c r="R196" s="370">
        <v>6.2</v>
      </c>
      <c r="S196" s="370">
        <v>9.4</v>
      </c>
      <c r="T196" s="370">
        <v>15.8</v>
      </c>
      <c r="U196" s="370">
        <v>26.3</v>
      </c>
      <c r="V196" s="370">
        <v>47.4</v>
      </c>
      <c r="W196" s="363">
        <v>119.1</v>
      </c>
    </row>
    <row r="197" spans="1:23" s="368" customFormat="1">
      <c r="A197" s="377" t="s">
        <v>466</v>
      </c>
      <c r="B197" s="381">
        <v>2000</v>
      </c>
      <c r="C197" s="370">
        <v>110.1</v>
      </c>
      <c r="D197" s="371">
        <v>4.7</v>
      </c>
      <c r="E197" s="370">
        <v>4.0999999999999996</v>
      </c>
      <c r="F197" s="370">
        <v>0.4</v>
      </c>
      <c r="G197" s="370">
        <v>0.2</v>
      </c>
      <c r="H197" s="370">
        <v>0.2</v>
      </c>
      <c r="I197" s="370">
        <v>0.3</v>
      </c>
      <c r="J197" s="370">
        <v>0.4</v>
      </c>
      <c r="K197" s="372">
        <v>0.5</v>
      </c>
      <c r="L197" s="370">
        <v>0.7</v>
      </c>
      <c r="M197" s="370">
        <v>0.9</v>
      </c>
      <c r="N197" s="370">
        <v>1.3</v>
      </c>
      <c r="O197" s="370">
        <v>1.7</v>
      </c>
      <c r="P197" s="370">
        <v>2.7</v>
      </c>
      <c r="Q197" s="218">
        <v>4.5999999999999996</v>
      </c>
      <c r="R197" s="370">
        <v>7</v>
      </c>
      <c r="S197" s="370">
        <v>12.3</v>
      </c>
      <c r="T197" s="370">
        <v>24.1</v>
      </c>
      <c r="U197" s="370">
        <v>43.7</v>
      </c>
      <c r="V197" s="976">
        <v>122</v>
      </c>
      <c r="W197" s="980"/>
    </row>
    <row r="198" spans="1:23" customFormat="1">
      <c r="A198" s="369" t="s">
        <v>467</v>
      </c>
      <c r="B198" s="381">
        <v>2010</v>
      </c>
      <c r="C198" s="41">
        <v>113</v>
      </c>
      <c r="D198" s="631">
        <v>4.5999999999999996</v>
      </c>
      <c r="E198" s="41">
        <v>2.9</v>
      </c>
      <c r="F198" s="41">
        <v>0.2</v>
      </c>
      <c r="G198" s="41">
        <v>0.1</v>
      </c>
      <c r="H198" s="41">
        <v>0.1</v>
      </c>
      <c r="I198" s="41">
        <v>0.2</v>
      </c>
      <c r="J198" s="41">
        <v>0.3</v>
      </c>
      <c r="K198" s="363">
        <v>0.5</v>
      </c>
      <c r="L198" s="41">
        <v>0.6</v>
      </c>
      <c r="M198" s="41">
        <v>0.7</v>
      </c>
      <c r="N198" s="41">
        <v>1</v>
      </c>
      <c r="O198" s="41">
        <v>1.4</v>
      </c>
      <c r="P198" s="41">
        <v>1.9</v>
      </c>
      <c r="Q198" s="41">
        <v>2.5</v>
      </c>
      <c r="R198" s="41">
        <v>4</v>
      </c>
      <c r="S198" s="41">
        <v>7.6</v>
      </c>
      <c r="T198" s="41">
        <v>13.7</v>
      </c>
      <c r="U198" s="41">
        <v>26.2</v>
      </c>
      <c r="V198" s="41">
        <v>53.6</v>
      </c>
      <c r="W198" s="363">
        <v>123.6</v>
      </c>
    </row>
    <row r="199" spans="1:23" s="368" customFormat="1">
      <c r="A199" s="362" t="s">
        <v>534</v>
      </c>
      <c r="B199" s="381">
        <v>2002</v>
      </c>
      <c r="C199" s="370">
        <v>33.4</v>
      </c>
      <c r="D199" s="370">
        <v>5.9</v>
      </c>
      <c r="E199" s="370">
        <v>5.5</v>
      </c>
      <c r="F199" s="370">
        <v>0.3</v>
      </c>
      <c r="G199" s="370">
        <v>0.2</v>
      </c>
      <c r="H199" s="370">
        <v>0.2</v>
      </c>
      <c r="I199" s="370">
        <v>0.3</v>
      </c>
      <c r="J199" s="370">
        <v>0.4</v>
      </c>
      <c r="K199" s="372">
        <v>0.5</v>
      </c>
      <c r="L199" s="370">
        <v>0.7</v>
      </c>
      <c r="M199" s="370">
        <v>1.1000000000000001</v>
      </c>
      <c r="N199" s="370">
        <v>1.8</v>
      </c>
      <c r="O199" s="370">
        <v>2.7</v>
      </c>
      <c r="P199" s="370">
        <v>4</v>
      </c>
      <c r="Q199" s="218">
        <v>6.2</v>
      </c>
      <c r="R199" s="370">
        <v>9.4</v>
      </c>
      <c r="S199" s="976">
        <v>18.5</v>
      </c>
      <c r="T199" s="977"/>
      <c r="U199" s="976">
        <v>63.8</v>
      </c>
      <c r="V199" s="977"/>
      <c r="W199" s="42">
        <v>121</v>
      </c>
    </row>
    <row r="200" spans="1:23" s="368" customFormat="1">
      <c r="A200" s="362"/>
      <c r="B200" s="381">
        <v>2010</v>
      </c>
      <c r="C200" s="627">
        <v>42</v>
      </c>
      <c r="D200" s="370">
        <v>7.5</v>
      </c>
      <c r="E200" s="41">
        <v>3.7</v>
      </c>
      <c r="F200" s="370">
        <v>0.3</v>
      </c>
      <c r="G200" s="370">
        <v>0.2</v>
      </c>
      <c r="H200" s="370">
        <v>0.2</v>
      </c>
      <c r="I200" s="370">
        <v>0.2</v>
      </c>
      <c r="J200" s="370">
        <v>0.4</v>
      </c>
      <c r="K200" s="372">
        <v>0.5</v>
      </c>
      <c r="L200" s="370">
        <v>0.6</v>
      </c>
      <c r="M200" s="370">
        <v>0.8</v>
      </c>
      <c r="N200" s="370">
        <v>1.4</v>
      </c>
      <c r="O200" s="370">
        <v>2.5</v>
      </c>
      <c r="P200" s="370">
        <v>3.8</v>
      </c>
      <c r="Q200" s="218">
        <v>6.1</v>
      </c>
      <c r="R200" s="370">
        <v>9.5</v>
      </c>
      <c r="S200" s="363">
        <v>14.8</v>
      </c>
      <c r="T200" s="41">
        <v>23.6</v>
      </c>
      <c r="U200" s="642">
        <v>39.6</v>
      </c>
      <c r="V200" s="382">
        <v>63.9</v>
      </c>
      <c r="W200" s="42">
        <v>138.30000000000001</v>
      </c>
    </row>
    <row r="201" spans="1:23" s="368" customFormat="1">
      <c r="A201" s="362" t="s">
        <v>535</v>
      </c>
      <c r="B201" s="360">
        <v>2000</v>
      </c>
      <c r="C201" s="370">
        <v>6.8</v>
      </c>
      <c r="D201" s="41">
        <v>5.7</v>
      </c>
      <c r="E201" s="363">
        <v>30.1</v>
      </c>
      <c r="F201" s="41">
        <v>2.8</v>
      </c>
      <c r="G201" s="41">
        <v>0.4</v>
      </c>
      <c r="H201" s="41">
        <v>0.3</v>
      </c>
      <c r="I201" s="41">
        <v>0.5</v>
      </c>
      <c r="J201" s="41">
        <v>1</v>
      </c>
      <c r="K201" s="363">
        <v>1.3</v>
      </c>
      <c r="L201" s="41">
        <v>1.9</v>
      </c>
      <c r="M201" s="41">
        <v>2.9</v>
      </c>
      <c r="N201" s="41">
        <v>4</v>
      </c>
      <c r="O201" s="41">
        <v>6.5</v>
      </c>
      <c r="P201" s="41">
        <v>11.1</v>
      </c>
      <c r="Q201" s="388">
        <v>14.9</v>
      </c>
      <c r="R201" s="41">
        <v>24.4</v>
      </c>
      <c r="S201" s="41">
        <v>35.4</v>
      </c>
      <c r="T201" s="41">
        <v>64.8</v>
      </c>
      <c r="U201" s="41">
        <v>63</v>
      </c>
      <c r="V201" s="42">
        <v>102.6</v>
      </c>
      <c r="W201" s="363">
        <v>198.4</v>
      </c>
    </row>
    <row r="202" spans="1:23" s="368" customFormat="1">
      <c r="A202" s="362"/>
      <c r="B202" s="360">
        <v>2010</v>
      </c>
      <c r="C202" s="370">
        <v>7.5</v>
      </c>
      <c r="D202" s="41">
        <v>5.3</v>
      </c>
      <c r="E202" s="370">
        <v>18.5</v>
      </c>
      <c r="F202" s="371">
        <v>2.1</v>
      </c>
      <c r="G202" s="41">
        <v>0.4</v>
      </c>
      <c r="H202" s="41">
        <v>0.4</v>
      </c>
      <c r="I202" s="41">
        <v>0.5</v>
      </c>
      <c r="J202" s="41">
        <v>0.8</v>
      </c>
      <c r="K202" s="363">
        <v>1.2</v>
      </c>
      <c r="L202" s="41">
        <v>1.6</v>
      </c>
      <c r="M202" s="41">
        <v>1.9</v>
      </c>
      <c r="N202" s="41">
        <v>3.4</v>
      </c>
      <c r="O202" s="41">
        <v>5.3</v>
      </c>
      <c r="P202" s="41">
        <v>8.3000000000000007</v>
      </c>
      <c r="Q202" s="41">
        <v>12.1</v>
      </c>
      <c r="R202" s="41">
        <v>18.399999999999999</v>
      </c>
      <c r="S202" s="41">
        <v>26.3</v>
      </c>
      <c r="T202" s="976">
        <v>73.7</v>
      </c>
      <c r="U202" s="980"/>
      <c r="V202" s="980"/>
      <c r="W202" s="980"/>
    </row>
    <row r="203" spans="1:23" s="368" customFormat="1">
      <c r="A203" s="362" t="s">
        <v>536</v>
      </c>
      <c r="B203" s="381">
        <v>2000</v>
      </c>
      <c r="C203" s="370">
        <v>193.3</v>
      </c>
      <c r="D203" s="41">
        <v>3.9</v>
      </c>
      <c r="E203" s="41">
        <v>16.600000000000001</v>
      </c>
      <c r="F203" s="41">
        <v>0.8</v>
      </c>
      <c r="G203" s="363">
        <v>0.3</v>
      </c>
      <c r="H203" s="41">
        <v>0.3</v>
      </c>
      <c r="I203" s="363">
        <v>0.4</v>
      </c>
      <c r="J203" s="41">
        <v>0.5</v>
      </c>
      <c r="K203" s="363">
        <v>0.7</v>
      </c>
      <c r="L203" s="41">
        <v>0.9</v>
      </c>
      <c r="M203" s="363">
        <v>1.2</v>
      </c>
      <c r="N203" s="41">
        <v>1.9</v>
      </c>
      <c r="O203" s="363">
        <v>3.1</v>
      </c>
      <c r="P203" s="41">
        <v>4.9000000000000004</v>
      </c>
      <c r="Q203" s="363">
        <v>8</v>
      </c>
      <c r="R203" s="631">
        <v>11.9</v>
      </c>
      <c r="S203" s="41">
        <v>18.7</v>
      </c>
      <c r="T203" s="631">
        <v>28.2</v>
      </c>
      <c r="U203" s="41">
        <v>42.8</v>
      </c>
      <c r="V203" s="631">
        <v>67</v>
      </c>
      <c r="W203" s="363">
        <v>131.80000000000001</v>
      </c>
    </row>
    <row r="204" spans="1:23" customFormat="1">
      <c r="A204" s="362"/>
      <c r="B204" s="381">
        <v>2010</v>
      </c>
      <c r="C204" s="632">
        <v>259.3</v>
      </c>
      <c r="D204" s="218">
        <v>4.5</v>
      </c>
      <c r="E204" s="370">
        <v>13</v>
      </c>
      <c r="F204" s="363">
        <v>0.6</v>
      </c>
      <c r="G204" s="41">
        <v>0.2</v>
      </c>
      <c r="H204" s="370">
        <v>0.3</v>
      </c>
      <c r="I204" s="370">
        <v>0.5</v>
      </c>
      <c r="J204" s="370">
        <v>0.6</v>
      </c>
      <c r="K204" s="372">
        <v>0.7</v>
      </c>
      <c r="L204" s="370">
        <v>0.8</v>
      </c>
      <c r="M204" s="370">
        <v>1.1000000000000001</v>
      </c>
      <c r="N204" s="370">
        <v>1.7</v>
      </c>
      <c r="O204" s="370">
        <v>2.8</v>
      </c>
      <c r="P204" s="370">
        <v>4.4000000000000004</v>
      </c>
      <c r="Q204" s="370">
        <v>7.3</v>
      </c>
      <c r="R204" s="218">
        <v>11.2</v>
      </c>
      <c r="S204" s="370">
        <v>17.399999999999999</v>
      </c>
      <c r="T204" s="371">
        <v>25.5</v>
      </c>
      <c r="U204" s="370">
        <v>43.9</v>
      </c>
      <c r="V204" s="371">
        <v>69.2</v>
      </c>
      <c r="W204" s="363">
        <v>142.30000000000001</v>
      </c>
    </row>
    <row r="205" spans="1:23" s="368" customFormat="1">
      <c r="A205" s="377" t="s">
        <v>541</v>
      </c>
      <c r="B205" s="381">
        <v>2000</v>
      </c>
      <c r="C205" s="370">
        <v>12.9</v>
      </c>
      <c r="D205" s="371">
        <v>6.6</v>
      </c>
      <c r="E205" s="370">
        <v>5.6</v>
      </c>
      <c r="F205" s="370">
        <v>0.3</v>
      </c>
      <c r="G205" s="370">
        <v>0.2</v>
      </c>
      <c r="H205" s="370">
        <v>0.1</v>
      </c>
      <c r="I205" s="370">
        <v>0.4</v>
      </c>
      <c r="J205" s="370">
        <v>0.3</v>
      </c>
      <c r="K205" s="372">
        <v>0.5</v>
      </c>
      <c r="L205" s="370">
        <v>0.5</v>
      </c>
      <c r="M205" s="370">
        <v>0.7</v>
      </c>
      <c r="N205" s="370">
        <v>1.2</v>
      </c>
      <c r="O205" s="370">
        <v>1.9</v>
      </c>
      <c r="P205" s="370">
        <v>3.1</v>
      </c>
      <c r="Q205" s="218">
        <v>5.2</v>
      </c>
      <c r="R205" s="370">
        <v>8</v>
      </c>
      <c r="S205" s="370">
        <v>12.5</v>
      </c>
      <c r="T205" s="370">
        <v>19.5</v>
      </c>
      <c r="U205" s="370">
        <v>32</v>
      </c>
      <c r="V205" s="370">
        <v>56.9</v>
      </c>
      <c r="W205" s="372">
        <v>135.80000000000001</v>
      </c>
    </row>
    <row r="206" spans="1:23" s="368" customFormat="1">
      <c r="A206" s="389" t="s">
        <v>168</v>
      </c>
      <c r="B206" s="381">
        <v>2012</v>
      </c>
      <c r="C206" s="632">
        <v>15</v>
      </c>
      <c r="D206" s="371">
        <v>6.7</v>
      </c>
      <c r="E206" s="976">
        <v>0.9</v>
      </c>
      <c r="F206" s="977"/>
      <c r="G206" s="41">
        <v>0.1</v>
      </c>
      <c r="H206" s="41">
        <v>0.1</v>
      </c>
      <c r="I206" s="41">
        <v>0.4</v>
      </c>
      <c r="J206" s="41">
        <v>0.3</v>
      </c>
      <c r="K206" s="363">
        <v>0.2</v>
      </c>
      <c r="L206" s="41">
        <v>0.6</v>
      </c>
      <c r="M206" s="41">
        <v>0.6</v>
      </c>
      <c r="N206" s="41">
        <v>1.1000000000000001</v>
      </c>
      <c r="O206" s="41">
        <v>1.8</v>
      </c>
      <c r="P206" s="41">
        <v>2.6</v>
      </c>
      <c r="Q206" s="388">
        <v>3.4</v>
      </c>
      <c r="R206" s="41">
        <v>5.5</v>
      </c>
      <c r="S206" s="41">
        <v>8.9</v>
      </c>
      <c r="T206" s="41">
        <v>14.7</v>
      </c>
      <c r="U206" s="41">
        <v>26.3</v>
      </c>
      <c r="V206" s="41">
        <v>48.3</v>
      </c>
      <c r="W206" s="363">
        <v>138.1</v>
      </c>
    </row>
    <row r="207" spans="1:23" s="368" customFormat="1" ht="13.5" customHeight="1">
      <c r="A207" s="377" t="s">
        <v>542</v>
      </c>
      <c r="B207" s="381">
        <v>2000</v>
      </c>
      <c r="C207" s="370">
        <v>1234</v>
      </c>
      <c r="D207" s="218">
        <v>8.6999999999999993</v>
      </c>
      <c r="E207" s="41">
        <v>1.6</v>
      </c>
      <c r="F207" s="41">
        <v>0.1</v>
      </c>
      <c r="G207" s="41">
        <v>0.2</v>
      </c>
      <c r="H207" s="631">
        <v>0.4</v>
      </c>
      <c r="I207" s="41">
        <v>0.5</v>
      </c>
      <c r="J207" s="631">
        <v>0.6</v>
      </c>
      <c r="K207" s="363">
        <v>0.8</v>
      </c>
      <c r="L207" s="41">
        <v>1.2</v>
      </c>
      <c r="M207" s="41">
        <v>1.7</v>
      </c>
      <c r="N207" s="631">
        <v>2.5</v>
      </c>
      <c r="O207" s="41">
        <v>3.9</v>
      </c>
      <c r="P207" s="631">
        <v>6.1</v>
      </c>
      <c r="Q207" s="41">
        <v>9.8000000000000007</v>
      </c>
      <c r="R207" s="631">
        <v>15.2</v>
      </c>
      <c r="S207" s="41">
        <v>23.8</v>
      </c>
      <c r="T207" s="631">
        <v>38.1</v>
      </c>
      <c r="U207" s="363">
        <v>64.3</v>
      </c>
      <c r="V207" s="41">
        <v>146.9</v>
      </c>
      <c r="W207" s="42">
        <v>144.30000000000001</v>
      </c>
    </row>
    <row r="208" spans="1:23" s="368" customFormat="1">
      <c r="A208" s="369" t="s">
        <v>538</v>
      </c>
      <c r="B208" s="381">
        <v>2009</v>
      </c>
      <c r="C208" s="370">
        <v>1219.8</v>
      </c>
      <c r="D208" s="371">
        <v>7.8</v>
      </c>
      <c r="E208" s="363">
        <v>5.6</v>
      </c>
      <c r="F208" s="41">
        <v>0.2</v>
      </c>
      <c r="G208" s="41">
        <v>0.1</v>
      </c>
      <c r="H208" s="631">
        <v>0.1</v>
      </c>
      <c r="I208" s="41">
        <v>0.3</v>
      </c>
      <c r="J208" s="631">
        <v>0.5</v>
      </c>
      <c r="K208" s="363">
        <v>0.6</v>
      </c>
      <c r="L208" s="41">
        <v>0.7</v>
      </c>
      <c r="M208" s="363">
        <v>1.1000000000000001</v>
      </c>
      <c r="N208" s="41">
        <v>1.7</v>
      </c>
      <c r="O208" s="41">
        <v>2.6</v>
      </c>
      <c r="P208" s="631">
        <v>3.9</v>
      </c>
      <c r="Q208" s="363">
        <v>5.4</v>
      </c>
      <c r="R208" s="41">
        <v>8.1</v>
      </c>
      <c r="S208" s="41">
        <v>12.5</v>
      </c>
      <c r="T208" s="631">
        <v>19.600000000000001</v>
      </c>
      <c r="U208" s="363">
        <v>31.5</v>
      </c>
      <c r="V208" s="41">
        <v>52.5</v>
      </c>
      <c r="W208" s="42">
        <v>122.2</v>
      </c>
    </row>
    <row r="209" spans="1:23" ht="15" customHeight="1">
      <c r="A209" s="390"/>
      <c r="B209" s="391"/>
      <c r="C209" s="390"/>
      <c r="D209" s="390"/>
      <c r="E209" s="390"/>
      <c r="F209" s="390"/>
      <c r="G209" s="390"/>
      <c r="H209" s="390"/>
      <c r="I209" s="390"/>
      <c r="J209" s="390"/>
      <c r="K209" s="390"/>
      <c r="L209" s="652"/>
      <c r="M209" s="390"/>
      <c r="N209" s="390"/>
      <c r="O209" s="390"/>
      <c r="P209" s="390"/>
      <c r="Q209" s="390"/>
      <c r="R209" s="390"/>
      <c r="S209" s="390"/>
      <c r="T209" s="390"/>
      <c r="U209" s="390"/>
      <c r="V209" s="390"/>
      <c r="W209" s="390"/>
    </row>
    <row r="210" spans="1:23" customFormat="1">
      <c r="A210" s="392" t="s">
        <v>543</v>
      </c>
      <c r="B210" s="357"/>
      <c r="C210" s="366"/>
      <c r="D210" s="366"/>
      <c r="E210" s="366"/>
      <c r="F210" s="366"/>
      <c r="G210" s="366"/>
      <c r="H210" s="366"/>
      <c r="I210" s="348"/>
      <c r="J210" s="348"/>
      <c r="K210" s="348"/>
      <c r="L210" s="348"/>
      <c r="M210" s="348"/>
      <c r="N210" s="348"/>
      <c r="O210" s="348"/>
      <c r="P210" s="348"/>
      <c r="Q210" s="348"/>
      <c r="R210" s="348"/>
      <c r="S210" s="348"/>
      <c r="T210" s="348"/>
      <c r="U210" s="348"/>
      <c r="V210" s="348"/>
      <c r="W210" s="348"/>
    </row>
    <row r="211" spans="1:23" customFormat="1">
      <c r="A211" s="393" t="s">
        <v>544</v>
      </c>
      <c r="B211" s="357"/>
      <c r="C211" s="366"/>
      <c r="D211" s="366"/>
      <c r="E211" s="366"/>
      <c r="F211" s="366"/>
      <c r="G211" s="366"/>
      <c r="H211" s="366"/>
      <c r="I211" s="348"/>
      <c r="J211" s="392"/>
      <c r="K211" s="348"/>
      <c r="L211" s="348"/>
      <c r="M211" s="348"/>
      <c r="N211" s="348"/>
      <c r="O211" s="348"/>
      <c r="P211" s="348"/>
      <c r="Q211" s="348"/>
      <c r="R211" s="348"/>
      <c r="S211" s="348"/>
      <c r="T211" s="348"/>
      <c r="U211" s="348"/>
      <c r="V211" s="348"/>
      <c r="W211" s="348"/>
    </row>
    <row r="212" spans="1:23" customFormat="1">
      <c r="A212" s="390"/>
      <c r="B212" s="391"/>
      <c r="C212" s="390"/>
      <c r="D212" s="390"/>
      <c r="E212" s="390"/>
      <c r="F212" s="390"/>
      <c r="G212" s="390"/>
      <c r="H212" s="390"/>
      <c r="I212" s="390"/>
      <c r="J212" s="390"/>
      <c r="K212" s="390"/>
      <c r="L212" s="390"/>
      <c r="M212" s="390"/>
      <c r="N212" s="390"/>
      <c r="O212" s="390"/>
      <c r="P212" s="390"/>
      <c r="Q212" s="390"/>
      <c r="R212" s="390"/>
      <c r="S212" s="390"/>
      <c r="T212" s="390"/>
      <c r="U212" s="390"/>
      <c r="V212" s="390"/>
      <c r="W212" s="390"/>
    </row>
    <row r="213" spans="1:23">
      <c r="A213" s="348" t="s">
        <v>1536</v>
      </c>
      <c r="B213" s="357"/>
      <c r="C213" s="366"/>
      <c r="D213" s="366"/>
      <c r="E213" s="366"/>
      <c r="F213" s="366"/>
      <c r="G213" s="366"/>
      <c r="H213" s="366"/>
      <c r="I213" s="348"/>
      <c r="J213" s="348"/>
      <c r="K213" s="348"/>
      <c r="L213" s="348"/>
      <c r="M213" s="348"/>
      <c r="N213" s="348"/>
      <c r="O213" s="394"/>
      <c r="P213" s="394"/>
      <c r="Q213" s="394"/>
      <c r="R213" s="394"/>
      <c r="S213" s="394"/>
      <c r="T213" s="394"/>
      <c r="U213" s="394"/>
      <c r="V213" s="394"/>
      <c r="W213" s="394"/>
    </row>
    <row r="214" spans="1:23">
      <c r="A214" s="392" t="s">
        <v>1537</v>
      </c>
      <c r="B214" s="357"/>
      <c r="C214" s="366"/>
      <c r="D214" s="366"/>
      <c r="E214" s="366"/>
      <c r="F214" s="366"/>
      <c r="G214" s="366"/>
      <c r="H214" s="366"/>
      <c r="I214" s="348"/>
      <c r="J214" s="348"/>
      <c r="K214" s="348"/>
      <c r="L214" s="348"/>
      <c r="M214" s="348"/>
      <c r="N214" s="348"/>
      <c r="O214" s="394"/>
      <c r="P214" s="394"/>
      <c r="Q214" s="394"/>
      <c r="R214" s="394"/>
      <c r="S214" s="394"/>
      <c r="T214" s="394"/>
      <c r="U214" s="394"/>
      <c r="V214" s="394"/>
      <c r="W214" s="394"/>
    </row>
  </sheetData>
  <mergeCells count="84">
    <mergeCell ref="A9:W9"/>
    <mergeCell ref="E11:F11"/>
    <mergeCell ref="AA4:AA6"/>
    <mergeCell ref="AB4:AV4"/>
    <mergeCell ref="C5:D5"/>
    <mergeCell ref="AB5:AC5"/>
    <mergeCell ref="D6:W6"/>
    <mergeCell ref="AC6:AV6"/>
    <mergeCell ref="A4:A6"/>
    <mergeCell ref="B4:B6"/>
    <mergeCell ref="C4:W4"/>
    <mergeCell ref="Z4:Z6"/>
    <mergeCell ref="A8:W8"/>
    <mergeCell ref="AD11:AE11"/>
    <mergeCell ref="E13:F13"/>
    <mergeCell ref="E66:F66"/>
    <mergeCell ref="E23:F23"/>
    <mergeCell ref="E27:F27"/>
    <mergeCell ref="E29:F29"/>
    <mergeCell ref="E37:F37"/>
    <mergeCell ref="E39:F39"/>
    <mergeCell ref="E45:F45"/>
    <mergeCell ref="E47:F47"/>
    <mergeCell ref="E49:F49"/>
    <mergeCell ref="E51:F51"/>
    <mergeCell ref="E57:F57"/>
    <mergeCell ref="E64:F64"/>
    <mergeCell ref="E21:F21"/>
    <mergeCell ref="E88:F88"/>
    <mergeCell ref="E68:F68"/>
    <mergeCell ref="E74:F74"/>
    <mergeCell ref="A79:W79"/>
    <mergeCell ref="A80:W80"/>
    <mergeCell ref="E82:F82"/>
    <mergeCell ref="V82:W82"/>
    <mergeCell ref="V83:W83"/>
    <mergeCell ref="E85:F85"/>
    <mergeCell ref="E86:F86"/>
    <mergeCell ref="V86:W86"/>
    <mergeCell ref="V87:W87"/>
    <mergeCell ref="E114:F114"/>
    <mergeCell ref="E89:F89"/>
    <mergeCell ref="E93:F93"/>
    <mergeCell ref="V96:W96"/>
    <mergeCell ref="S98:T98"/>
    <mergeCell ref="U98:V98"/>
    <mergeCell ref="T101:W101"/>
    <mergeCell ref="E105:F105"/>
    <mergeCell ref="E106:F106"/>
    <mergeCell ref="A109:W109"/>
    <mergeCell ref="A110:W110"/>
    <mergeCell ref="E112:F112"/>
    <mergeCell ref="E165:F165"/>
    <mergeCell ref="E122:F122"/>
    <mergeCell ref="E124:F124"/>
    <mergeCell ref="E128:F128"/>
    <mergeCell ref="E130:F130"/>
    <mergeCell ref="E138:F138"/>
    <mergeCell ref="E140:F140"/>
    <mergeCell ref="E146:F146"/>
    <mergeCell ref="E148:F148"/>
    <mergeCell ref="E150:F150"/>
    <mergeCell ref="E152:F152"/>
    <mergeCell ref="E158:F158"/>
    <mergeCell ref="E189:F189"/>
    <mergeCell ref="E167:F167"/>
    <mergeCell ref="E169:F169"/>
    <mergeCell ref="E175:F175"/>
    <mergeCell ref="A180:W180"/>
    <mergeCell ref="A181:W181"/>
    <mergeCell ref="E183:F183"/>
    <mergeCell ref="V183:W183"/>
    <mergeCell ref="V184:W184"/>
    <mergeCell ref="E186:F186"/>
    <mergeCell ref="E187:F187"/>
    <mergeCell ref="V187:W187"/>
    <mergeCell ref="V188:W188"/>
    <mergeCell ref="E206:F206"/>
    <mergeCell ref="E190:F190"/>
    <mergeCell ref="E194:F194"/>
    <mergeCell ref="V197:W197"/>
    <mergeCell ref="S199:T199"/>
    <mergeCell ref="U199:V199"/>
    <mergeCell ref="T202:W202"/>
  </mergeCells>
  <pageMargins left="0.39370078740157483" right="0.39370078740157483" top="0.59055118110236227" bottom="0.59055118110236227" header="0.31496062992125984" footer="0.31496062992125984"/>
  <pageSetup paperSize="9" fitToHeight="2" pageOrder="overThenDown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Y60"/>
  <sheetViews>
    <sheetView workbookViewId="0">
      <selection activeCell="F2" sqref="F2"/>
    </sheetView>
  </sheetViews>
  <sheetFormatPr defaultRowHeight="12.75"/>
  <cols>
    <col min="1" max="1" width="21.5703125" style="397" customWidth="1"/>
    <col min="2" max="2" width="6.28515625" style="396" customWidth="1"/>
    <col min="3" max="3" width="9.7109375" style="397" customWidth="1"/>
    <col min="4" max="4" width="10.28515625" style="397" customWidth="1"/>
    <col min="5" max="7" width="9.7109375" style="397" customWidth="1"/>
    <col min="8" max="8" width="10.140625" style="397" customWidth="1"/>
    <col min="9" max="10" width="9.7109375" style="397" customWidth="1"/>
    <col min="11" max="11" width="11.42578125" style="397" customWidth="1"/>
    <col min="12" max="14" width="9.7109375" style="397" customWidth="1"/>
    <col min="15" max="15" width="10.85546875" style="397" customWidth="1"/>
    <col min="16" max="16" width="9.7109375" style="397" customWidth="1"/>
    <col min="17" max="256" width="9.140625" style="397"/>
    <col min="257" max="257" width="23.140625" style="397" customWidth="1"/>
    <col min="258" max="258" width="6.28515625" style="397" customWidth="1"/>
    <col min="259" max="272" width="9.7109375" style="397" customWidth="1"/>
    <col min="273" max="512" width="9.140625" style="397"/>
    <col min="513" max="513" width="23.140625" style="397" customWidth="1"/>
    <col min="514" max="514" width="6.28515625" style="397" customWidth="1"/>
    <col min="515" max="528" width="9.7109375" style="397" customWidth="1"/>
    <col min="529" max="768" width="9.140625" style="397"/>
    <col min="769" max="769" width="23.140625" style="397" customWidth="1"/>
    <col min="770" max="770" width="6.28515625" style="397" customWidth="1"/>
    <col min="771" max="784" width="9.7109375" style="397" customWidth="1"/>
    <col min="785" max="1024" width="9.140625" style="397"/>
    <col min="1025" max="1025" width="23.140625" style="397" customWidth="1"/>
    <col min="1026" max="1026" width="6.28515625" style="397" customWidth="1"/>
    <col min="1027" max="1040" width="9.7109375" style="397" customWidth="1"/>
    <col min="1041" max="1280" width="9.140625" style="397"/>
    <col min="1281" max="1281" width="23.140625" style="397" customWidth="1"/>
    <col min="1282" max="1282" width="6.28515625" style="397" customWidth="1"/>
    <col min="1283" max="1296" width="9.7109375" style="397" customWidth="1"/>
    <col min="1297" max="1536" width="9.140625" style="397"/>
    <col min="1537" max="1537" width="23.140625" style="397" customWidth="1"/>
    <col min="1538" max="1538" width="6.28515625" style="397" customWidth="1"/>
    <col min="1539" max="1552" width="9.7109375" style="397" customWidth="1"/>
    <col min="1553" max="1792" width="9.140625" style="397"/>
    <col min="1793" max="1793" width="23.140625" style="397" customWidth="1"/>
    <col min="1794" max="1794" width="6.28515625" style="397" customWidth="1"/>
    <col min="1795" max="1808" width="9.7109375" style="397" customWidth="1"/>
    <col min="1809" max="2048" width="9.140625" style="397"/>
    <col min="2049" max="2049" width="23.140625" style="397" customWidth="1"/>
    <col min="2050" max="2050" width="6.28515625" style="397" customWidth="1"/>
    <col min="2051" max="2064" width="9.7109375" style="397" customWidth="1"/>
    <col min="2065" max="2304" width="9.140625" style="397"/>
    <col min="2305" max="2305" width="23.140625" style="397" customWidth="1"/>
    <col min="2306" max="2306" width="6.28515625" style="397" customWidth="1"/>
    <col min="2307" max="2320" width="9.7109375" style="397" customWidth="1"/>
    <col min="2321" max="2560" width="9.140625" style="397"/>
    <col min="2561" max="2561" width="23.140625" style="397" customWidth="1"/>
    <col min="2562" max="2562" width="6.28515625" style="397" customWidth="1"/>
    <col min="2563" max="2576" width="9.7109375" style="397" customWidth="1"/>
    <col min="2577" max="2816" width="9.140625" style="397"/>
    <col min="2817" max="2817" width="23.140625" style="397" customWidth="1"/>
    <col min="2818" max="2818" width="6.28515625" style="397" customWidth="1"/>
    <col min="2819" max="2832" width="9.7109375" style="397" customWidth="1"/>
    <col min="2833" max="3072" width="9.140625" style="397"/>
    <col min="3073" max="3073" width="23.140625" style="397" customWidth="1"/>
    <col min="3074" max="3074" width="6.28515625" style="397" customWidth="1"/>
    <col min="3075" max="3088" width="9.7109375" style="397" customWidth="1"/>
    <col min="3089" max="3328" width="9.140625" style="397"/>
    <col min="3329" max="3329" width="23.140625" style="397" customWidth="1"/>
    <col min="3330" max="3330" width="6.28515625" style="397" customWidth="1"/>
    <col min="3331" max="3344" width="9.7109375" style="397" customWidth="1"/>
    <col min="3345" max="3584" width="9.140625" style="397"/>
    <col min="3585" max="3585" width="23.140625" style="397" customWidth="1"/>
    <col min="3586" max="3586" width="6.28515625" style="397" customWidth="1"/>
    <col min="3587" max="3600" width="9.7109375" style="397" customWidth="1"/>
    <col min="3601" max="3840" width="9.140625" style="397"/>
    <col min="3841" max="3841" width="23.140625" style="397" customWidth="1"/>
    <col min="3842" max="3842" width="6.28515625" style="397" customWidth="1"/>
    <col min="3843" max="3856" width="9.7109375" style="397" customWidth="1"/>
    <col min="3857" max="4096" width="9.140625" style="397"/>
    <col min="4097" max="4097" width="23.140625" style="397" customWidth="1"/>
    <col min="4098" max="4098" width="6.28515625" style="397" customWidth="1"/>
    <col min="4099" max="4112" width="9.7109375" style="397" customWidth="1"/>
    <col min="4113" max="4352" width="9.140625" style="397"/>
    <col min="4353" max="4353" width="23.140625" style="397" customWidth="1"/>
    <col min="4354" max="4354" width="6.28515625" style="397" customWidth="1"/>
    <col min="4355" max="4368" width="9.7109375" style="397" customWidth="1"/>
    <col min="4369" max="4608" width="9.140625" style="397"/>
    <col min="4609" max="4609" width="23.140625" style="397" customWidth="1"/>
    <col min="4610" max="4610" width="6.28515625" style="397" customWidth="1"/>
    <col min="4611" max="4624" width="9.7109375" style="397" customWidth="1"/>
    <col min="4625" max="4864" width="9.140625" style="397"/>
    <col min="4865" max="4865" width="23.140625" style="397" customWidth="1"/>
    <col min="4866" max="4866" width="6.28515625" style="397" customWidth="1"/>
    <col min="4867" max="4880" width="9.7109375" style="397" customWidth="1"/>
    <col min="4881" max="5120" width="9.140625" style="397"/>
    <col min="5121" max="5121" width="23.140625" style="397" customWidth="1"/>
    <col min="5122" max="5122" width="6.28515625" style="397" customWidth="1"/>
    <col min="5123" max="5136" width="9.7109375" style="397" customWidth="1"/>
    <col min="5137" max="5376" width="9.140625" style="397"/>
    <col min="5377" max="5377" width="23.140625" style="397" customWidth="1"/>
    <col min="5378" max="5378" width="6.28515625" style="397" customWidth="1"/>
    <col min="5379" max="5392" width="9.7109375" style="397" customWidth="1"/>
    <col min="5393" max="5632" width="9.140625" style="397"/>
    <col min="5633" max="5633" width="23.140625" style="397" customWidth="1"/>
    <col min="5634" max="5634" width="6.28515625" style="397" customWidth="1"/>
    <col min="5635" max="5648" width="9.7109375" style="397" customWidth="1"/>
    <col min="5649" max="5888" width="9.140625" style="397"/>
    <col min="5889" max="5889" width="23.140625" style="397" customWidth="1"/>
    <col min="5890" max="5890" width="6.28515625" style="397" customWidth="1"/>
    <col min="5891" max="5904" width="9.7109375" style="397" customWidth="1"/>
    <col min="5905" max="6144" width="9.140625" style="397"/>
    <col min="6145" max="6145" width="23.140625" style="397" customWidth="1"/>
    <col min="6146" max="6146" width="6.28515625" style="397" customWidth="1"/>
    <col min="6147" max="6160" width="9.7109375" style="397" customWidth="1"/>
    <col min="6161" max="6400" width="9.140625" style="397"/>
    <col min="6401" max="6401" width="23.140625" style="397" customWidth="1"/>
    <col min="6402" max="6402" width="6.28515625" style="397" customWidth="1"/>
    <col min="6403" max="6416" width="9.7109375" style="397" customWidth="1"/>
    <col min="6417" max="6656" width="9.140625" style="397"/>
    <col min="6657" max="6657" width="23.140625" style="397" customWidth="1"/>
    <col min="6658" max="6658" width="6.28515625" style="397" customWidth="1"/>
    <col min="6659" max="6672" width="9.7109375" style="397" customWidth="1"/>
    <col min="6673" max="6912" width="9.140625" style="397"/>
    <col min="6913" max="6913" width="23.140625" style="397" customWidth="1"/>
    <col min="6914" max="6914" width="6.28515625" style="397" customWidth="1"/>
    <col min="6915" max="6928" width="9.7109375" style="397" customWidth="1"/>
    <col min="6929" max="7168" width="9.140625" style="397"/>
    <col min="7169" max="7169" width="23.140625" style="397" customWidth="1"/>
    <col min="7170" max="7170" width="6.28515625" style="397" customWidth="1"/>
    <col min="7171" max="7184" width="9.7109375" style="397" customWidth="1"/>
    <col min="7185" max="7424" width="9.140625" style="397"/>
    <col min="7425" max="7425" width="23.140625" style="397" customWidth="1"/>
    <col min="7426" max="7426" width="6.28515625" style="397" customWidth="1"/>
    <col min="7427" max="7440" width="9.7109375" style="397" customWidth="1"/>
    <col min="7441" max="7680" width="9.140625" style="397"/>
    <col min="7681" max="7681" width="23.140625" style="397" customWidth="1"/>
    <col min="7682" max="7682" width="6.28515625" style="397" customWidth="1"/>
    <col min="7683" max="7696" width="9.7109375" style="397" customWidth="1"/>
    <col min="7697" max="7936" width="9.140625" style="397"/>
    <col min="7937" max="7937" width="23.140625" style="397" customWidth="1"/>
    <col min="7938" max="7938" width="6.28515625" style="397" customWidth="1"/>
    <col min="7939" max="7952" width="9.7109375" style="397" customWidth="1"/>
    <col min="7953" max="8192" width="9.140625" style="397"/>
    <col min="8193" max="8193" width="23.140625" style="397" customWidth="1"/>
    <col min="8194" max="8194" width="6.28515625" style="397" customWidth="1"/>
    <col min="8195" max="8208" width="9.7109375" style="397" customWidth="1"/>
    <col min="8209" max="8448" width="9.140625" style="397"/>
    <col min="8449" max="8449" width="23.140625" style="397" customWidth="1"/>
    <col min="8450" max="8450" width="6.28515625" style="397" customWidth="1"/>
    <col min="8451" max="8464" width="9.7109375" style="397" customWidth="1"/>
    <col min="8465" max="8704" width="9.140625" style="397"/>
    <col min="8705" max="8705" width="23.140625" style="397" customWidth="1"/>
    <col min="8706" max="8706" width="6.28515625" style="397" customWidth="1"/>
    <col min="8707" max="8720" width="9.7109375" style="397" customWidth="1"/>
    <col min="8721" max="8960" width="9.140625" style="397"/>
    <col min="8961" max="8961" width="23.140625" style="397" customWidth="1"/>
    <col min="8962" max="8962" width="6.28515625" style="397" customWidth="1"/>
    <col min="8963" max="8976" width="9.7109375" style="397" customWidth="1"/>
    <col min="8977" max="9216" width="9.140625" style="397"/>
    <col min="9217" max="9217" width="23.140625" style="397" customWidth="1"/>
    <col min="9218" max="9218" width="6.28515625" style="397" customWidth="1"/>
    <col min="9219" max="9232" width="9.7109375" style="397" customWidth="1"/>
    <col min="9233" max="9472" width="9.140625" style="397"/>
    <col min="9473" max="9473" width="23.140625" style="397" customWidth="1"/>
    <col min="9474" max="9474" width="6.28515625" style="397" customWidth="1"/>
    <col min="9475" max="9488" width="9.7109375" style="397" customWidth="1"/>
    <col min="9489" max="9728" width="9.140625" style="397"/>
    <col min="9729" max="9729" width="23.140625" style="397" customWidth="1"/>
    <col min="9730" max="9730" width="6.28515625" style="397" customWidth="1"/>
    <col min="9731" max="9744" width="9.7109375" style="397" customWidth="1"/>
    <col min="9745" max="9984" width="9.140625" style="397"/>
    <col min="9985" max="9985" width="23.140625" style="397" customWidth="1"/>
    <col min="9986" max="9986" width="6.28515625" style="397" customWidth="1"/>
    <col min="9987" max="10000" width="9.7109375" style="397" customWidth="1"/>
    <col min="10001" max="10240" width="9.140625" style="397"/>
    <col min="10241" max="10241" width="23.140625" style="397" customWidth="1"/>
    <col min="10242" max="10242" width="6.28515625" style="397" customWidth="1"/>
    <col min="10243" max="10256" width="9.7109375" style="397" customWidth="1"/>
    <col min="10257" max="10496" width="9.140625" style="397"/>
    <col min="10497" max="10497" width="23.140625" style="397" customWidth="1"/>
    <col min="10498" max="10498" width="6.28515625" style="397" customWidth="1"/>
    <col min="10499" max="10512" width="9.7109375" style="397" customWidth="1"/>
    <col min="10513" max="10752" width="9.140625" style="397"/>
    <col min="10753" max="10753" width="23.140625" style="397" customWidth="1"/>
    <col min="10754" max="10754" width="6.28515625" style="397" customWidth="1"/>
    <col min="10755" max="10768" width="9.7109375" style="397" customWidth="1"/>
    <col min="10769" max="11008" width="9.140625" style="397"/>
    <col min="11009" max="11009" width="23.140625" style="397" customWidth="1"/>
    <col min="11010" max="11010" width="6.28515625" style="397" customWidth="1"/>
    <col min="11011" max="11024" width="9.7109375" style="397" customWidth="1"/>
    <col min="11025" max="11264" width="9.140625" style="397"/>
    <col min="11265" max="11265" width="23.140625" style="397" customWidth="1"/>
    <col min="11266" max="11266" width="6.28515625" style="397" customWidth="1"/>
    <col min="11267" max="11280" width="9.7109375" style="397" customWidth="1"/>
    <col min="11281" max="11520" width="9.140625" style="397"/>
    <col min="11521" max="11521" width="23.140625" style="397" customWidth="1"/>
    <col min="11522" max="11522" width="6.28515625" style="397" customWidth="1"/>
    <col min="11523" max="11536" width="9.7109375" style="397" customWidth="1"/>
    <col min="11537" max="11776" width="9.140625" style="397"/>
    <col min="11777" max="11777" width="23.140625" style="397" customWidth="1"/>
    <col min="11778" max="11778" width="6.28515625" style="397" customWidth="1"/>
    <col min="11779" max="11792" width="9.7109375" style="397" customWidth="1"/>
    <col min="11793" max="12032" width="9.140625" style="397"/>
    <col min="12033" max="12033" width="23.140625" style="397" customWidth="1"/>
    <col min="12034" max="12034" width="6.28515625" style="397" customWidth="1"/>
    <col min="12035" max="12048" width="9.7109375" style="397" customWidth="1"/>
    <col min="12049" max="12288" width="9.140625" style="397"/>
    <col min="12289" max="12289" width="23.140625" style="397" customWidth="1"/>
    <col min="12290" max="12290" width="6.28515625" style="397" customWidth="1"/>
    <col min="12291" max="12304" width="9.7109375" style="397" customWidth="1"/>
    <col min="12305" max="12544" width="9.140625" style="397"/>
    <col min="12545" max="12545" width="23.140625" style="397" customWidth="1"/>
    <col min="12546" max="12546" width="6.28515625" style="397" customWidth="1"/>
    <col min="12547" max="12560" width="9.7109375" style="397" customWidth="1"/>
    <col min="12561" max="12800" width="9.140625" style="397"/>
    <col min="12801" max="12801" width="23.140625" style="397" customWidth="1"/>
    <col min="12802" max="12802" width="6.28515625" style="397" customWidth="1"/>
    <col min="12803" max="12816" width="9.7109375" style="397" customWidth="1"/>
    <col min="12817" max="13056" width="9.140625" style="397"/>
    <col min="13057" max="13057" width="23.140625" style="397" customWidth="1"/>
    <col min="13058" max="13058" width="6.28515625" style="397" customWidth="1"/>
    <col min="13059" max="13072" width="9.7109375" style="397" customWidth="1"/>
    <col min="13073" max="13312" width="9.140625" style="397"/>
    <col min="13313" max="13313" width="23.140625" style="397" customWidth="1"/>
    <col min="13314" max="13314" width="6.28515625" style="397" customWidth="1"/>
    <col min="13315" max="13328" width="9.7109375" style="397" customWidth="1"/>
    <col min="13329" max="13568" width="9.140625" style="397"/>
    <col min="13569" max="13569" width="23.140625" style="397" customWidth="1"/>
    <col min="13570" max="13570" width="6.28515625" style="397" customWidth="1"/>
    <col min="13571" max="13584" width="9.7109375" style="397" customWidth="1"/>
    <col min="13585" max="13824" width="9.140625" style="397"/>
    <col min="13825" max="13825" width="23.140625" style="397" customWidth="1"/>
    <col min="13826" max="13826" width="6.28515625" style="397" customWidth="1"/>
    <col min="13827" max="13840" width="9.7109375" style="397" customWidth="1"/>
    <col min="13841" max="14080" width="9.140625" style="397"/>
    <col min="14081" max="14081" width="23.140625" style="397" customWidth="1"/>
    <col min="14082" max="14082" width="6.28515625" style="397" customWidth="1"/>
    <col min="14083" max="14096" width="9.7109375" style="397" customWidth="1"/>
    <col min="14097" max="14336" width="9.140625" style="397"/>
    <col min="14337" max="14337" width="23.140625" style="397" customWidth="1"/>
    <col min="14338" max="14338" width="6.28515625" style="397" customWidth="1"/>
    <col min="14339" max="14352" width="9.7109375" style="397" customWidth="1"/>
    <col min="14353" max="14592" width="9.140625" style="397"/>
    <col min="14593" max="14593" width="23.140625" style="397" customWidth="1"/>
    <col min="14594" max="14594" width="6.28515625" style="397" customWidth="1"/>
    <col min="14595" max="14608" width="9.7109375" style="397" customWidth="1"/>
    <col min="14609" max="14848" width="9.140625" style="397"/>
    <col min="14849" max="14849" width="23.140625" style="397" customWidth="1"/>
    <col min="14850" max="14850" width="6.28515625" style="397" customWidth="1"/>
    <col min="14851" max="14864" width="9.7109375" style="397" customWidth="1"/>
    <col min="14865" max="15104" width="9.140625" style="397"/>
    <col min="15105" max="15105" width="23.140625" style="397" customWidth="1"/>
    <col min="15106" max="15106" width="6.28515625" style="397" customWidth="1"/>
    <col min="15107" max="15120" width="9.7109375" style="397" customWidth="1"/>
    <col min="15121" max="15360" width="9.140625" style="397"/>
    <col min="15361" max="15361" width="23.140625" style="397" customWidth="1"/>
    <col min="15362" max="15362" width="6.28515625" style="397" customWidth="1"/>
    <col min="15363" max="15376" width="9.7109375" style="397" customWidth="1"/>
    <col min="15377" max="15616" width="9.140625" style="397"/>
    <col min="15617" max="15617" width="23.140625" style="397" customWidth="1"/>
    <col min="15618" max="15618" width="6.28515625" style="397" customWidth="1"/>
    <col min="15619" max="15632" width="9.7109375" style="397" customWidth="1"/>
    <col min="15633" max="15872" width="9.140625" style="397"/>
    <col min="15873" max="15873" width="23.140625" style="397" customWidth="1"/>
    <col min="15874" max="15874" width="6.28515625" style="397" customWidth="1"/>
    <col min="15875" max="15888" width="9.7109375" style="397" customWidth="1"/>
    <col min="15889" max="16128" width="9.140625" style="397"/>
    <col min="16129" max="16129" width="23.140625" style="397" customWidth="1"/>
    <col min="16130" max="16130" width="6.28515625" style="397" customWidth="1"/>
    <col min="16131" max="16144" width="9.7109375" style="397" customWidth="1"/>
    <col min="16145" max="16384" width="9.140625" style="397"/>
  </cols>
  <sheetData>
    <row r="1" spans="1:25">
      <c r="A1" s="395" t="s">
        <v>1540</v>
      </c>
      <c r="Q1" s="398"/>
    </row>
    <row r="2" spans="1:25" ht="13.5">
      <c r="A2" s="399" t="s">
        <v>545</v>
      </c>
      <c r="Q2" s="398"/>
    </row>
    <row r="3" spans="1:25" ht="13.5">
      <c r="A3" s="399"/>
      <c r="Q3" s="398"/>
    </row>
    <row r="4" spans="1:25" ht="18" customHeight="1">
      <c r="A4" s="1000" t="s">
        <v>21</v>
      </c>
      <c r="B4" s="1003" t="s">
        <v>546</v>
      </c>
      <c r="C4" s="1006" t="s">
        <v>547</v>
      </c>
      <c r="D4" s="1007"/>
      <c r="E4" s="1007"/>
      <c r="F4" s="1007"/>
      <c r="G4" s="1007"/>
      <c r="H4" s="1007"/>
      <c r="I4" s="1008"/>
      <c r="J4" s="1006" t="s">
        <v>548</v>
      </c>
      <c r="K4" s="1007"/>
      <c r="L4" s="1007"/>
      <c r="M4" s="1007"/>
      <c r="N4" s="1007"/>
      <c r="O4" s="1007"/>
      <c r="P4" s="1007"/>
      <c r="Q4" s="398"/>
    </row>
    <row r="5" spans="1:25" ht="18" customHeight="1">
      <c r="A5" s="1001"/>
      <c r="B5" s="1004"/>
      <c r="C5" s="1006" t="s">
        <v>549</v>
      </c>
      <c r="D5" s="1007"/>
      <c r="E5" s="1007"/>
      <c r="F5" s="1007"/>
      <c r="G5" s="1007"/>
      <c r="H5" s="1007"/>
      <c r="I5" s="1007"/>
      <c r="J5" s="1007"/>
      <c r="K5" s="1007"/>
      <c r="L5" s="1007"/>
      <c r="M5" s="1007"/>
      <c r="N5" s="1007"/>
      <c r="O5" s="1007"/>
      <c r="P5" s="1007"/>
      <c r="Q5" s="398"/>
    </row>
    <row r="6" spans="1:25" ht="141.75" customHeight="1">
      <c r="A6" s="1001"/>
      <c r="B6" s="1004"/>
      <c r="C6" s="400" t="s">
        <v>550</v>
      </c>
      <c r="D6" s="401" t="s">
        <v>1161</v>
      </c>
      <c r="E6" s="402" t="s">
        <v>552</v>
      </c>
      <c r="F6" s="403" t="s">
        <v>553</v>
      </c>
      <c r="G6" s="401" t="s">
        <v>554</v>
      </c>
      <c r="H6" s="401" t="s">
        <v>1162</v>
      </c>
      <c r="I6" s="401" t="s">
        <v>556</v>
      </c>
      <c r="J6" s="400" t="s">
        <v>550</v>
      </c>
      <c r="K6" s="401" t="s">
        <v>551</v>
      </c>
      <c r="L6" s="402" t="s">
        <v>552</v>
      </c>
      <c r="M6" s="403" t="s">
        <v>553</v>
      </c>
      <c r="N6" s="401" t="s">
        <v>554</v>
      </c>
      <c r="O6" s="401" t="s">
        <v>555</v>
      </c>
      <c r="P6" s="402" t="s">
        <v>556</v>
      </c>
      <c r="Q6" s="398"/>
    </row>
    <row r="7" spans="1:25" ht="19.5" customHeight="1">
      <c r="A7" s="1002"/>
      <c r="B7" s="1005"/>
      <c r="C7" s="1006" t="s">
        <v>557</v>
      </c>
      <c r="D7" s="1007"/>
      <c r="E7" s="1007"/>
      <c r="F7" s="1007"/>
      <c r="G7" s="1007"/>
      <c r="H7" s="1007"/>
      <c r="I7" s="1007"/>
      <c r="J7" s="1007"/>
      <c r="K7" s="1007"/>
      <c r="L7" s="1007"/>
      <c r="M7" s="1007"/>
      <c r="N7" s="1007"/>
      <c r="O7" s="1007"/>
      <c r="P7" s="1007"/>
      <c r="Q7" s="398"/>
    </row>
    <row r="8" spans="1:25" ht="10.5" customHeight="1">
      <c r="A8" s="400"/>
      <c r="B8" s="404"/>
      <c r="C8" s="405"/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5"/>
      <c r="O8" s="405"/>
      <c r="P8" s="405"/>
      <c r="Q8" s="398"/>
    </row>
    <row r="9" spans="1:25" ht="14.25" customHeight="1">
      <c r="A9" s="996" t="s">
        <v>558</v>
      </c>
      <c r="B9" s="997"/>
      <c r="C9" s="997"/>
      <c r="D9" s="997"/>
      <c r="E9" s="997"/>
      <c r="F9" s="997"/>
      <c r="G9" s="997"/>
      <c r="H9" s="997"/>
      <c r="I9" s="997"/>
      <c r="J9" s="997"/>
      <c r="K9" s="997"/>
      <c r="L9" s="997"/>
      <c r="M9" s="997"/>
      <c r="N9" s="997"/>
      <c r="O9" s="997"/>
      <c r="P9" s="997"/>
      <c r="Q9" s="405"/>
      <c r="R9" s="405"/>
      <c r="S9" s="405"/>
      <c r="T9" s="405"/>
      <c r="U9" s="405"/>
      <c r="V9" s="405"/>
      <c r="W9" s="405"/>
      <c r="X9" s="405"/>
      <c r="Y9" s="405"/>
    </row>
    <row r="10" spans="1:25" ht="10.5" customHeight="1">
      <c r="A10" s="400"/>
      <c r="B10" s="404"/>
      <c r="C10" s="405"/>
      <c r="D10" s="405"/>
      <c r="E10" s="405"/>
      <c r="F10" s="405"/>
      <c r="G10" s="405"/>
      <c r="H10" s="405"/>
      <c r="I10" s="405"/>
      <c r="J10" s="405"/>
      <c r="K10" s="405"/>
      <c r="L10" s="405"/>
      <c r="M10" s="405"/>
      <c r="N10" s="405"/>
      <c r="O10" s="405"/>
      <c r="P10" s="405"/>
      <c r="Q10" s="398"/>
    </row>
    <row r="11" spans="1:25" s="44" customFormat="1" ht="16.5" customHeight="1">
      <c r="A11" s="406" t="s">
        <v>559</v>
      </c>
      <c r="B11" s="407">
        <v>2010</v>
      </c>
      <c r="C11" s="408">
        <v>699.8</v>
      </c>
      <c r="D11" s="408">
        <v>6.1</v>
      </c>
      <c r="E11" s="408">
        <v>198.4</v>
      </c>
      <c r="F11" s="408">
        <v>252.7</v>
      </c>
      <c r="G11" s="408">
        <v>39.700000000000003</v>
      </c>
      <c r="H11" s="408">
        <v>35.299999999999997</v>
      </c>
      <c r="I11" s="408">
        <v>56.9</v>
      </c>
      <c r="J11" s="408">
        <v>428.8</v>
      </c>
      <c r="K11" s="408">
        <v>4</v>
      </c>
      <c r="L11" s="408">
        <v>125.4</v>
      </c>
      <c r="M11" s="408">
        <v>170.7</v>
      </c>
      <c r="N11" s="408">
        <v>20</v>
      </c>
      <c r="O11" s="408">
        <v>16.399999999999999</v>
      </c>
      <c r="P11" s="409">
        <v>20.100000000000001</v>
      </c>
      <c r="Q11" s="43"/>
    </row>
    <row r="12" spans="1:25" s="44" customFormat="1" ht="16.5" customHeight="1">
      <c r="A12" s="406" t="s">
        <v>1128</v>
      </c>
      <c r="B12" s="407">
        <v>2009</v>
      </c>
      <c r="C12" s="182">
        <v>1580.7</v>
      </c>
      <c r="D12" s="182">
        <v>20.6</v>
      </c>
      <c r="E12" s="182">
        <v>240.4</v>
      </c>
      <c r="F12" s="182">
        <v>800.4</v>
      </c>
      <c r="G12" s="182">
        <v>67.8</v>
      </c>
      <c r="H12" s="182">
        <v>64.599999999999994</v>
      </c>
      <c r="I12" s="182">
        <v>244</v>
      </c>
      <c r="J12" s="182">
        <v>1262.4000000000001</v>
      </c>
      <c r="K12" s="182">
        <v>5</v>
      </c>
      <c r="L12" s="182">
        <v>145.5</v>
      </c>
      <c r="M12" s="182">
        <v>729.9</v>
      </c>
      <c r="N12" s="182">
        <v>21.3</v>
      </c>
      <c r="O12" s="182">
        <v>41.5</v>
      </c>
      <c r="P12" s="410">
        <v>58.7</v>
      </c>
      <c r="Q12" s="43"/>
    </row>
    <row r="13" spans="1:25" s="44" customFormat="1" ht="16.5" customHeight="1">
      <c r="A13" s="411" t="s">
        <v>81</v>
      </c>
      <c r="B13" s="407">
        <v>2010</v>
      </c>
      <c r="C13" s="408">
        <v>1250.7</v>
      </c>
      <c r="D13" s="408">
        <v>9.6999999999999993</v>
      </c>
      <c r="E13" s="408">
        <v>213.2</v>
      </c>
      <c r="F13" s="408">
        <v>771.2</v>
      </c>
      <c r="G13" s="408">
        <v>57.1</v>
      </c>
      <c r="H13" s="408">
        <v>48.4</v>
      </c>
      <c r="I13" s="408">
        <v>57.1</v>
      </c>
      <c r="J13" s="408">
        <v>746.6</v>
      </c>
      <c r="K13" s="408">
        <v>3.9</v>
      </c>
      <c r="L13" s="408">
        <v>115.4</v>
      </c>
      <c r="M13" s="408">
        <v>503.7</v>
      </c>
      <c r="N13" s="408">
        <v>23.9</v>
      </c>
      <c r="O13" s="408">
        <v>17.7</v>
      </c>
      <c r="P13" s="409">
        <v>14.8</v>
      </c>
      <c r="Q13" s="43"/>
    </row>
    <row r="14" spans="1:25" s="44" customFormat="1" ht="16.5" customHeight="1">
      <c r="A14" s="412" t="s">
        <v>560</v>
      </c>
      <c r="B14" s="407">
        <v>2010</v>
      </c>
      <c r="C14" s="408">
        <v>1028.7</v>
      </c>
      <c r="D14" s="408">
        <v>7.2</v>
      </c>
      <c r="E14" s="408">
        <v>301.8</v>
      </c>
      <c r="F14" s="408">
        <v>442.5</v>
      </c>
      <c r="G14" s="408">
        <v>47.2</v>
      </c>
      <c r="H14" s="408">
        <v>59.2</v>
      </c>
      <c r="I14" s="408">
        <v>77.8</v>
      </c>
      <c r="J14" s="408">
        <v>615.70000000000005</v>
      </c>
      <c r="K14" s="408">
        <v>3.9</v>
      </c>
      <c r="L14" s="408">
        <v>155.69999999999999</v>
      </c>
      <c r="M14" s="408">
        <v>314.8</v>
      </c>
      <c r="N14" s="408">
        <v>17.2</v>
      </c>
      <c r="O14" s="408">
        <v>24</v>
      </c>
      <c r="P14" s="409">
        <v>30.1</v>
      </c>
      <c r="Q14" s="43"/>
    </row>
    <row r="15" spans="1:25" s="44" customFormat="1" ht="16.5" customHeight="1">
      <c r="A15" s="412" t="s">
        <v>561</v>
      </c>
      <c r="B15" s="407">
        <v>2010</v>
      </c>
      <c r="C15" s="408">
        <v>625.79999999999995</v>
      </c>
      <c r="D15" s="408">
        <v>7.2</v>
      </c>
      <c r="E15" s="408">
        <v>148.69999999999999</v>
      </c>
      <c r="F15" s="408">
        <v>226.3</v>
      </c>
      <c r="G15" s="408">
        <v>47.2</v>
      </c>
      <c r="H15" s="408">
        <v>22.7</v>
      </c>
      <c r="I15" s="408">
        <v>46.7</v>
      </c>
      <c r="J15" s="408">
        <v>412.6</v>
      </c>
      <c r="K15" s="408">
        <v>4.3</v>
      </c>
      <c r="L15" s="408">
        <v>91.7</v>
      </c>
      <c r="M15" s="408">
        <v>155.6</v>
      </c>
      <c r="N15" s="408">
        <v>25.9</v>
      </c>
      <c r="O15" s="408">
        <v>13.7</v>
      </c>
      <c r="P15" s="409">
        <v>16.899999999999999</v>
      </c>
      <c r="Q15" s="43"/>
    </row>
    <row r="16" spans="1:25" s="44" customFormat="1" ht="15.75" customHeight="1">
      <c r="A16" s="413" t="s">
        <v>562</v>
      </c>
      <c r="B16" s="407">
        <v>2010</v>
      </c>
      <c r="C16" s="408">
        <v>940.3</v>
      </c>
      <c r="D16" s="408">
        <v>8</v>
      </c>
      <c r="E16" s="408">
        <v>266.7</v>
      </c>
      <c r="F16" s="408">
        <v>424.1</v>
      </c>
      <c r="G16" s="408">
        <v>58.9</v>
      </c>
      <c r="H16" s="408">
        <v>45.2</v>
      </c>
      <c r="I16" s="408">
        <v>74.7</v>
      </c>
      <c r="J16" s="408">
        <v>557.20000000000005</v>
      </c>
      <c r="K16" s="408">
        <v>6.1</v>
      </c>
      <c r="L16" s="408">
        <v>149.5</v>
      </c>
      <c r="M16" s="408">
        <v>282.39999999999998</v>
      </c>
      <c r="N16" s="408">
        <v>29.2</v>
      </c>
      <c r="O16" s="408">
        <v>24.1</v>
      </c>
      <c r="P16" s="409">
        <v>23.4</v>
      </c>
      <c r="Q16" s="43"/>
    </row>
    <row r="17" spans="1:17" s="44" customFormat="1" ht="16.5" customHeight="1">
      <c r="A17" s="406" t="s">
        <v>563</v>
      </c>
      <c r="B17" s="407">
        <v>2009</v>
      </c>
      <c r="C17" s="408">
        <v>772.2</v>
      </c>
      <c r="D17" s="408">
        <v>11.2</v>
      </c>
      <c r="E17" s="408">
        <v>223.5</v>
      </c>
      <c r="F17" s="408">
        <v>200.1</v>
      </c>
      <c r="G17" s="408">
        <v>78.8</v>
      </c>
      <c r="H17" s="408">
        <v>42.3</v>
      </c>
      <c r="I17" s="408">
        <v>45.2</v>
      </c>
      <c r="J17" s="408">
        <v>540.6</v>
      </c>
      <c r="K17" s="408">
        <v>7.9</v>
      </c>
      <c r="L17" s="408">
        <v>171.3</v>
      </c>
      <c r="M17" s="408">
        <v>127.2</v>
      </c>
      <c r="N17" s="408">
        <v>59</v>
      </c>
      <c r="O17" s="408">
        <v>26.5</v>
      </c>
      <c r="P17" s="409">
        <v>19.5</v>
      </c>
      <c r="Q17" s="43"/>
    </row>
    <row r="18" spans="1:17" s="44" customFormat="1" ht="16.5" customHeight="1">
      <c r="A18" s="406" t="s">
        <v>564</v>
      </c>
      <c r="B18" s="407">
        <v>2010</v>
      </c>
      <c r="C18" s="408">
        <v>1185.2</v>
      </c>
      <c r="D18" s="408">
        <v>13.1</v>
      </c>
      <c r="E18" s="408">
        <v>290.5</v>
      </c>
      <c r="F18" s="408">
        <v>567.1</v>
      </c>
      <c r="G18" s="408">
        <v>40.9</v>
      </c>
      <c r="H18" s="408">
        <v>53.3</v>
      </c>
      <c r="I18" s="408">
        <v>133.69999999999999</v>
      </c>
      <c r="J18" s="408">
        <v>555.79999999999995</v>
      </c>
      <c r="K18" s="408">
        <v>3.3</v>
      </c>
      <c r="L18" s="408">
        <v>129.1</v>
      </c>
      <c r="M18" s="408">
        <v>310.60000000000002</v>
      </c>
      <c r="N18" s="408">
        <v>11.3</v>
      </c>
      <c r="O18" s="408">
        <v>23.5</v>
      </c>
      <c r="P18" s="409">
        <v>28.5</v>
      </c>
      <c r="Q18" s="43"/>
    </row>
    <row r="19" spans="1:17" s="44" customFormat="1" ht="16.5" customHeight="1">
      <c r="A19" s="406" t="s">
        <v>565</v>
      </c>
      <c r="B19" s="407">
        <v>2010</v>
      </c>
      <c r="C19" s="408">
        <v>754.7</v>
      </c>
      <c r="D19" s="408">
        <v>6</v>
      </c>
      <c r="E19" s="408">
        <v>178</v>
      </c>
      <c r="F19" s="408">
        <v>288.3</v>
      </c>
      <c r="G19" s="408">
        <v>34.5</v>
      </c>
      <c r="H19" s="408">
        <v>46.1</v>
      </c>
      <c r="I19" s="408">
        <v>92.4</v>
      </c>
      <c r="J19" s="408">
        <v>429.3</v>
      </c>
      <c r="K19" s="408">
        <v>3.9</v>
      </c>
      <c r="L19" s="408">
        <v>117</v>
      </c>
      <c r="M19" s="408">
        <v>154.4</v>
      </c>
      <c r="N19" s="408">
        <v>13.4</v>
      </c>
      <c r="O19" s="408">
        <v>19.899999999999999</v>
      </c>
      <c r="P19" s="409">
        <v>30.6</v>
      </c>
      <c r="Q19" s="43"/>
    </row>
    <row r="20" spans="1:17" s="44" customFormat="1" ht="16.5" customHeight="1">
      <c r="A20" s="406" t="s">
        <v>566</v>
      </c>
      <c r="B20" s="407">
        <v>2010</v>
      </c>
      <c r="C20" s="408">
        <v>663</v>
      </c>
      <c r="D20" s="408">
        <v>12.5</v>
      </c>
      <c r="E20" s="408">
        <v>222.7</v>
      </c>
      <c r="F20" s="408">
        <v>148.4</v>
      </c>
      <c r="G20" s="408">
        <v>37.5</v>
      </c>
      <c r="H20" s="408">
        <v>31.9</v>
      </c>
      <c r="I20" s="408">
        <v>62.2</v>
      </c>
      <c r="J20" s="408">
        <v>366.5</v>
      </c>
      <c r="K20" s="408">
        <v>7.3</v>
      </c>
      <c r="L20" s="408">
        <v>114.2</v>
      </c>
      <c r="M20" s="408">
        <v>86.2</v>
      </c>
      <c r="N20" s="408">
        <v>17.3</v>
      </c>
      <c r="O20" s="408">
        <v>15.7</v>
      </c>
      <c r="P20" s="409">
        <v>25.2</v>
      </c>
      <c r="Q20" s="43"/>
    </row>
    <row r="21" spans="1:17" s="44" customFormat="1" ht="16.5" customHeight="1">
      <c r="A21" s="406" t="s">
        <v>567</v>
      </c>
      <c r="B21" s="407">
        <v>2010</v>
      </c>
      <c r="C21" s="408">
        <v>561.29999999999995</v>
      </c>
      <c r="D21" s="408">
        <v>5.2</v>
      </c>
      <c r="E21" s="408">
        <v>167.7</v>
      </c>
      <c r="F21" s="408">
        <v>208.8</v>
      </c>
      <c r="G21" s="408">
        <v>46.7</v>
      </c>
      <c r="H21" s="408">
        <v>15.9</v>
      </c>
      <c r="I21" s="408">
        <v>43.6</v>
      </c>
      <c r="J21" s="408">
        <v>569.9</v>
      </c>
      <c r="K21" s="408">
        <v>5.9</v>
      </c>
      <c r="L21" s="408">
        <v>128.1</v>
      </c>
      <c r="M21" s="408">
        <v>260.5</v>
      </c>
      <c r="N21" s="408">
        <v>52.8</v>
      </c>
      <c r="O21" s="408">
        <v>12</v>
      </c>
      <c r="P21" s="409">
        <v>11.1</v>
      </c>
      <c r="Q21" s="43"/>
    </row>
    <row r="22" spans="1:17" s="44" customFormat="1" ht="16.5" customHeight="1">
      <c r="A22" s="406" t="s">
        <v>568</v>
      </c>
      <c r="B22" s="407">
        <v>2010</v>
      </c>
      <c r="C22" s="408">
        <v>642.1</v>
      </c>
      <c r="D22" s="408">
        <v>11.8</v>
      </c>
      <c r="E22" s="408">
        <v>224.3</v>
      </c>
      <c r="F22" s="408">
        <v>169</v>
      </c>
      <c r="G22" s="408">
        <v>69.3</v>
      </c>
      <c r="H22" s="408">
        <v>34.299999999999997</v>
      </c>
      <c r="I22" s="408">
        <v>34.700000000000003</v>
      </c>
      <c r="J22" s="408">
        <v>361.5</v>
      </c>
      <c r="K22" s="408">
        <v>6.3</v>
      </c>
      <c r="L22" s="408">
        <v>105.3</v>
      </c>
      <c r="M22" s="408">
        <v>110.5</v>
      </c>
      <c r="N22" s="408">
        <v>28.7</v>
      </c>
      <c r="O22" s="408">
        <v>17.399999999999999</v>
      </c>
      <c r="P22" s="409">
        <v>12.1</v>
      </c>
      <c r="Q22" s="43"/>
    </row>
    <row r="23" spans="1:17" s="44" customFormat="1" ht="16.5" customHeight="1">
      <c r="A23" s="406" t="s">
        <v>569</v>
      </c>
      <c r="B23" s="407">
        <v>2010</v>
      </c>
      <c r="C23" s="408">
        <v>658.7</v>
      </c>
      <c r="D23" s="408">
        <v>10</v>
      </c>
      <c r="E23" s="408">
        <v>232.3</v>
      </c>
      <c r="F23" s="408">
        <v>180.9</v>
      </c>
      <c r="G23" s="408">
        <v>65.400000000000006</v>
      </c>
      <c r="H23" s="408">
        <v>24.3</v>
      </c>
      <c r="I23" s="408">
        <v>35.4</v>
      </c>
      <c r="J23" s="408">
        <v>454.3</v>
      </c>
      <c r="K23" s="408">
        <v>6.9</v>
      </c>
      <c r="L23" s="408">
        <v>155.69999999999999</v>
      </c>
      <c r="M23" s="408">
        <v>119.2</v>
      </c>
      <c r="N23" s="408">
        <v>37.799999999999997</v>
      </c>
      <c r="O23" s="408">
        <v>17.5</v>
      </c>
      <c r="P23" s="409">
        <v>18</v>
      </c>
      <c r="Q23" s="43"/>
    </row>
    <row r="24" spans="1:17" s="44" customFormat="1" ht="16.5" customHeight="1">
      <c r="A24" s="406" t="s">
        <v>570</v>
      </c>
      <c r="B24" s="407">
        <v>2010</v>
      </c>
      <c r="C24" s="408">
        <v>660.1</v>
      </c>
      <c r="D24" s="408">
        <v>6.1</v>
      </c>
      <c r="E24" s="408">
        <v>204.6</v>
      </c>
      <c r="F24" s="408">
        <v>222.6</v>
      </c>
      <c r="G24" s="408">
        <v>72</v>
      </c>
      <c r="H24" s="408">
        <v>24.6</v>
      </c>
      <c r="I24" s="408">
        <v>51.3</v>
      </c>
      <c r="J24" s="408">
        <v>449.8</v>
      </c>
      <c r="K24" s="408">
        <v>4.4000000000000004</v>
      </c>
      <c r="L24" s="408">
        <v>151</v>
      </c>
      <c r="M24" s="408">
        <v>139.80000000000001</v>
      </c>
      <c r="N24" s="408">
        <v>51.8</v>
      </c>
      <c r="O24" s="408">
        <v>19.600000000000001</v>
      </c>
      <c r="P24" s="409">
        <v>19.899999999999999</v>
      </c>
      <c r="Q24" s="43"/>
    </row>
    <row r="25" spans="1:17" s="44" customFormat="1" ht="16.5" customHeight="1">
      <c r="A25" s="406" t="s">
        <v>571</v>
      </c>
      <c r="B25" s="407">
        <v>2009</v>
      </c>
      <c r="C25" s="408">
        <v>604.20000000000005</v>
      </c>
      <c r="D25" s="408">
        <v>3.7</v>
      </c>
      <c r="E25" s="408">
        <v>190.2</v>
      </c>
      <c r="F25" s="408">
        <v>218.7</v>
      </c>
      <c r="G25" s="408">
        <v>39.9</v>
      </c>
      <c r="H25" s="408">
        <v>14.6</v>
      </c>
      <c r="I25" s="408">
        <v>49</v>
      </c>
      <c r="J25" s="408">
        <v>422</v>
      </c>
      <c r="K25" s="408">
        <v>1.9</v>
      </c>
      <c r="L25" s="408">
        <v>136.9</v>
      </c>
      <c r="M25" s="408">
        <v>131.6</v>
      </c>
      <c r="N25" s="408">
        <v>44.8</v>
      </c>
      <c r="O25" s="408">
        <v>15.1</v>
      </c>
      <c r="P25" s="409">
        <v>20.100000000000001</v>
      </c>
      <c r="Q25" s="43"/>
    </row>
    <row r="26" spans="1:17" s="44" customFormat="1" ht="16.5" customHeight="1">
      <c r="A26" s="406" t="s">
        <v>572</v>
      </c>
      <c r="B26" s="407">
        <v>2010</v>
      </c>
      <c r="C26" s="408">
        <v>1391.2</v>
      </c>
      <c r="D26" s="408">
        <v>20.6</v>
      </c>
      <c r="E26" s="408">
        <v>288.89999999999998</v>
      </c>
      <c r="F26" s="408">
        <v>658</v>
      </c>
      <c r="G26" s="408">
        <v>57.1</v>
      </c>
      <c r="H26" s="408">
        <v>83.3</v>
      </c>
      <c r="I26" s="408">
        <v>202.8</v>
      </c>
      <c r="J26" s="408">
        <v>646.6</v>
      </c>
      <c r="K26" s="408">
        <v>6.7</v>
      </c>
      <c r="L26" s="408">
        <v>129</v>
      </c>
      <c r="M26" s="408">
        <v>374.3</v>
      </c>
      <c r="N26" s="408">
        <v>12.3</v>
      </c>
      <c r="O26" s="408">
        <v>35.6</v>
      </c>
      <c r="P26" s="409">
        <v>43.8</v>
      </c>
      <c r="Q26" s="43"/>
    </row>
    <row r="27" spans="1:17" s="44" customFormat="1" ht="16.5" customHeight="1">
      <c r="A27" s="406" t="s">
        <v>573</v>
      </c>
      <c r="B27" s="407">
        <v>2010</v>
      </c>
      <c r="C27" s="408">
        <v>1350.8</v>
      </c>
      <c r="D27" s="408">
        <v>14.5</v>
      </c>
      <c r="E27" s="408">
        <v>292.5</v>
      </c>
      <c r="F27" s="408">
        <v>674.6</v>
      </c>
      <c r="G27" s="408">
        <v>42.2</v>
      </c>
      <c r="H27" s="408">
        <v>51.5</v>
      </c>
      <c r="I27" s="408">
        <v>148.5</v>
      </c>
      <c r="J27" s="408">
        <v>670.8</v>
      </c>
      <c r="K27" s="408">
        <v>6.2</v>
      </c>
      <c r="L27" s="408">
        <v>145.69999999999999</v>
      </c>
      <c r="M27" s="408">
        <v>353.1</v>
      </c>
      <c r="N27" s="408">
        <v>10.3</v>
      </c>
      <c r="O27" s="408">
        <v>25.6</v>
      </c>
      <c r="P27" s="409">
        <v>32.200000000000003</v>
      </c>
      <c r="Q27" s="43"/>
    </row>
    <row r="28" spans="1:17" s="44" customFormat="1" ht="16.5" customHeight="1">
      <c r="A28" s="406" t="s">
        <v>574</v>
      </c>
      <c r="B28" s="407">
        <v>2010</v>
      </c>
      <c r="C28" s="408">
        <v>696.8</v>
      </c>
      <c r="D28" s="408">
        <v>12.2</v>
      </c>
      <c r="E28" s="408">
        <v>203.9</v>
      </c>
      <c r="F28" s="408">
        <v>246.4</v>
      </c>
      <c r="G28" s="408">
        <v>51.6</v>
      </c>
      <c r="H28" s="408">
        <v>37.5</v>
      </c>
      <c r="I28" s="408">
        <v>40.700000000000003</v>
      </c>
      <c r="J28" s="408">
        <v>453.3</v>
      </c>
      <c r="K28" s="408">
        <v>8.1999999999999993</v>
      </c>
      <c r="L28" s="408">
        <v>131.4</v>
      </c>
      <c r="M28" s="408">
        <v>173.1</v>
      </c>
      <c r="N28" s="408">
        <v>27.3</v>
      </c>
      <c r="O28" s="408">
        <v>23.4</v>
      </c>
      <c r="P28" s="409">
        <v>17</v>
      </c>
      <c r="Q28" s="43"/>
    </row>
    <row r="29" spans="1:17" s="44" customFormat="1" ht="16.5" customHeight="1">
      <c r="A29" s="406" t="s">
        <v>575</v>
      </c>
      <c r="B29" s="407">
        <v>2010</v>
      </c>
      <c r="C29" s="408">
        <v>646.5</v>
      </c>
      <c r="D29" s="408">
        <v>12.4</v>
      </c>
      <c r="E29" s="408">
        <v>192.5</v>
      </c>
      <c r="F29" s="408">
        <v>190.6</v>
      </c>
      <c r="G29" s="408">
        <v>57.3</v>
      </c>
      <c r="H29" s="408">
        <v>18.600000000000001</v>
      </c>
      <c r="I29" s="408">
        <v>54</v>
      </c>
      <c r="J29" s="408">
        <v>438.8</v>
      </c>
      <c r="K29" s="408">
        <v>9.9</v>
      </c>
      <c r="L29" s="408">
        <v>136.69999999999999</v>
      </c>
      <c r="M29" s="408">
        <v>119.4</v>
      </c>
      <c r="N29" s="408">
        <v>37.799999999999997</v>
      </c>
      <c r="O29" s="408">
        <v>13.8</v>
      </c>
      <c r="P29" s="409">
        <v>26.6</v>
      </c>
      <c r="Q29" s="43"/>
    </row>
    <row r="30" spans="1:17" s="45" customFormat="1" ht="16.5" customHeight="1">
      <c r="A30" s="414" t="s">
        <v>576</v>
      </c>
      <c r="B30" s="415">
        <v>2010</v>
      </c>
      <c r="C30" s="416">
        <v>1071.5999999999999</v>
      </c>
      <c r="D30" s="416">
        <v>9</v>
      </c>
      <c r="E30" s="416">
        <v>287.89999999999998</v>
      </c>
      <c r="F30" s="416">
        <v>437</v>
      </c>
      <c r="G30" s="416">
        <v>61.6</v>
      </c>
      <c r="H30" s="416">
        <v>50</v>
      </c>
      <c r="I30" s="416">
        <v>97.8</v>
      </c>
      <c r="J30" s="416">
        <v>899.1</v>
      </c>
      <c r="K30" s="416">
        <v>5.7</v>
      </c>
      <c r="L30" s="416">
        <v>213.3</v>
      </c>
      <c r="M30" s="416">
        <v>465.6</v>
      </c>
      <c r="N30" s="416">
        <v>39.5</v>
      </c>
      <c r="O30" s="416">
        <v>34.799999999999997</v>
      </c>
      <c r="P30" s="417">
        <v>27.2</v>
      </c>
      <c r="Q30" s="418"/>
    </row>
    <row r="31" spans="1:17" s="44" customFormat="1" ht="16.5" customHeight="1">
      <c r="A31" s="406" t="s">
        <v>577</v>
      </c>
      <c r="B31" s="407">
        <v>2010</v>
      </c>
      <c r="C31" s="408">
        <v>783.1</v>
      </c>
      <c r="D31" s="408">
        <v>23.3</v>
      </c>
      <c r="E31" s="408">
        <v>224</v>
      </c>
      <c r="F31" s="408">
        <v>205</v>
      </c>
      <c r="G31" s="408">
        <v>83.4</v>
      </c>
      <c r="H31" s="408">
        <v>40.700000000000003</v>
      </c>
      <c r="I31" s="408">
        <v>50.2</v>
      </c>
      <c r="J31" s="408">
        <v>459.6</v>
      </c>
      <c r="K31" s="408">
        <v>11.1</v>
      </c>
      <c r="L31" s="408">
        <v>110.7</v>
      </c>
      <c r="M31" s="408">
        <v>148.5</v>
      </c>
      <c r="N31" s="408">
        <v>43.7</v>
      </c>
      <c r="O31" s="408">
        <v>18.2</v>
      </c>
      <c r="P31" s="409">
        <v>17.399999999999999</v>
      </c>
      <c r="Q31" s="43"/>
    </row>
    <row r="32" spans="1:17" s="44" customFormat="1" ht="16.5" customHeight="1">
      <c r="A32" s="406" t="s">
        <v>1129</v>
      </c>
      <c r="B32" s="407">
        <v>2010</v>
      </c>
      <c r="C32" s="419">
        <v>1595.7</v>
      </c>
      <c r="D32" s="182">
        <v>38.299999999999997</v>
      </c>
      <c r="E32" s="182">
        <v>237.4</v>
      </c>
      <c r="F32" s="182">
        <v>787.1</v>
      </c>
      <c r="G32" s="182">
        <v>80.400000000000006</v>
      </c>
      <c r="H32" s="182">
        <v>79.7</v>
      </c>
      <c r="I32" s="182">
        <v>253.7</v>
      </c>
      <c r="J32" s="419">
        <v>1277.5</v>
      </c>
      <c r="K32" s="182">
        <v>10.9</v>
      </c>
      <c r="L32" s="182">
        <v>178.8</v>
      </c>
      <c r="M32" s="182">
        <v>827.8</v>
      </c>
      <c r="N32" s="182">
        <v>28.6</v>
      </c>
      <c r="O32" s="182">
        <v>51.6</v>
      </c>
      <c r="P32" s="410">
        <v>65.099999999999994</v>
      </c>
      <c r="Q32" s="43"/>
    </row>
    <row r="33" spans="1:25" s="44" customFormat="1" ht="16.5" customHeight="1">
      <c r="A33" s="420" t="s">
        <v>578</v>
      </c>
      <c r="B33" s="407">
        <v>2010</v>
      </c>
      <c r="C33" s="408">
        <v>1223.4000000000001</v>
      </c>
      <c r="D33" s="408">
        <v>16.2</v>
      </c>
      <c r="E33" s="408">
        <v>248.2</v>
      </c>
      <c r="F33" s="408">
        <v>647.6</v>
      </c>
      <c r="G33" s="408">
        <v>72.900000000000006</v>
      </c>
      <c r="H33" s="408">
        <v>91.9</v>
      </c>
      <c r="I33" s="408">
        <v>84.5</v>
      </c>
      <c r="J33" s="408">
        <v>725</v>
      </c>
      <c r="K33" s="408">
        <v>5.2</v>
      </c>
      <c r="L33" s="408">
        <v>127.6</v>
      </c>
      <c r="M33" s="408">
        <v>454.1</v>
      </c>
      <c r="N33" s="408">
        <v>31.1</v>
      </c>
      <c r="O33" s="408">
        <v>43.9</v>
      </c>
      <c r="P33" s="409">
        <v>21.7</v>
      </c>
      <c r="Q33" s="43"/>
    </row>
    <row r="34" spans="1:25" s="44" customFormat="1" ht="16.5" customHeight="1">
      <c r="A34" s="406" t="s">
        <v>579</v>
      </c>
      <c r="B34" s="407">
        <v>2010</v>
      </c>
      <c r="C34" s="408">
        <v>1151.4000000000001</v>
      </c>
      <c r="D34" s="408">
        <v>7.5</v>
      </c>
      <c r="E34" s="408">
        <v>286.10000000000002</v>
      </c>
      <c r="F34" s="408">
        <v>557.70000000000005</v>
      </c>
      <c r="G34" s="408">
        <v>78.8</v>
      </c>
      <c r="H34" s="408">
        <v>69.3</v>
      </c>
      <c r="I34" s="408">
        <v>84.4</v>
      </c>
      <c r="J34" s="408">
        <v>639.9</v>
      </c>
      <c r="K34" s="408">
        <v>4.8</v>
      </c>
      <c r="L34" s="408">
        <v>140.4</v>
      </c>
      <c r="M34" s="408">
        <v>363</v>
      </c>
      <c r="N34" s="408">
        <v>36.4</v>
      </c>
      <c r="O34" s="408">
        <v>29</v>
      </c>
      <c r="P34" s="409">
        <v>19.600000000000001</v>
      </c>
      <c r="Q34" s="43"/>
    </row>
    <row r="35" spans="1:25" s="44" customFormat="1" ht="16.5" customHeight="1">
      <c r="A35" s="406" t="s">
        <v>580</v>
      </c>
      <c r="B35" s="407">
        <v>2010</v>
      </c>
      <c r="C35" s="408">
        <v>800.9</v>
      </c>
      <c r="D35" s="408">
        <v>3.7</v>
      </c>
      <c r="E35" s="408">
        <v>271.8</v>
      </c>
      <c r="F35" s="408">
        <v>269.3</v>
      </c>
      <c r="G35" s="408">
        <v>49.8</v>
      </c>
      <c r="H35" s="408">
        <v>55.5</v>
      </c>
      <c r="I35" s="408">
        <v>87.1</v>
      </c>
      <c r="J35" s="408">
        <v>449.4</v>
      </c>
      <c r="K35" s="408">
        <v>2</v>
      </c>
      <c r="L35" s="408">
        <v>146.80000000000001</v>
      </c>
      <c r="M35" s="408">
        <v>178.4</v>
      </c>
      <c r="N35" s="408">
        <v>23</v>
      </c>
      <c r="O35" s="408">
        <v>26.1</v>
      </c>
      <c r="P35" s="409">
        <v>28.7</v>
      </c>
      <c r="Q35" s="43"/>
    </row>
    <row r="36" spans="1:25" s="44" customFormat="1" ht="16.5" customHeight="1">
      <c r="A36" s="406" t="s">
        <v>581</v>
      </c>
      <c r="B36" s="407">
        <v>2010</v>
      </c>
      <c r="C36" s="408">
        <v>430.9</v>
      </c>
      <c r="D36" s="408">
        <v>5.5</v>
      </c>
      <c r="E36" s="408">
        <v>144.4</v>
      </c>
      <c r="F36" s="408">
        <v>124</v>
      </c>
      <c r="G36" s="408">
        <v>24.1</v>
      </c>
      <c r="H36" s="408">
        <v>17.899999999999999</v>
      </c>
      <c r="I36" s="408">
        <v>40.1</v>
      </c>
      <c r="J36" s="408">
        <v>595.1</v>
      </c>
      <c r="K36" s="408">
        <v>6.5</v>
      </c>
      <c r="L36" s="408">
        <v>146.5</v>
      </c>
      <c r="M36" s="408">
        <v>212.8</v>
      </c>
      <c r="N36" s="408">
        <v>30.8</v>
      </c>
      <c r="O36" s="408">
        <v>23.5</v>
      </c>
      <c r="P36" s="409">
        <v>28.4</v>
      </c>
      <c r="Q36" s="43"/>
      <c r="R36" s="43"/>
      <c r="S36" s="43"/>
      <c r="T36" s="43"/>
      <c r="U36" s="43"/>
      <c r="V36" s="43"/>
      <c r="W36" s="43"/>
      <c r="X36" s="43"/>
      <c r="Y36" s="43"/>
    </row>
    <row r="37" spans="1:25" s="44" customFormat="1" ht="16.5" customHeight="1">
      <c r="A37" s="406" t="s">
        <v>582</v>
      </c>
      <c r="B37" s="407">
        <v>2010</v>
      </c>
      <c r="C37" s="408">
        <v>619.1</v>
      </c>
      <c r="D37" s="408">
        <v>12.6</v>
      </c>
      <c r="E37" s="408">
        <v>163.6</v>
      </c>
      <c r="F37" s="408">
        <v>227.5</v>
      </c>
      <c r="G37" s="408">
        <v>33.9</v>
      </c>
      <c r="H37" s="408">
        <v>20.7</v>
      </c>
      <c r="I37" s="408">
        <v>50.7</v>
      </c>
      <c r="J37" s="408">
        <v>428.2</v>
      </c>
      <c r="K37" s="408">
        <v>8.9</v>
      </c>
      <c r="L37" s="408">
        <v>126.3</v>
      </c>
      <c r="M37" s="408">
        <v>144.9</v>
      </c>
      <c r="N37" s="408">
        <v>23</v>
      </c>
      <c r="O37" s="408">
        <v>13</v>
      </c>
      <c r="P37" s="409">
        <v>21.1</v>
      </c>
      <c r="Q37" s="43"/>
      <c r="R37" s="43"/>
      <c r="S37" s="43"/>
      <c r="T37" s="43"/>
      <c r="U37" s="43"/>
      <c r="V37" s="43"/>
      <c r="W37" s="43"/>
      <c r="X37" s="43"/>
      <c r="Y37" s="43"/>
    </row>
    <row r="38" spans="1:25" s="44" customFormat="1" ht="16.5" customHeight="1">
      <c r="A38" s="406" t="s">
        <v>1130</v>
      </c>
      <c r="B38" s="407">
        <v>2010</v>
      </c>
      <c r="C38" s="182">
        <v>1608.7</v>
      </c>
      <c r="D38" s="182">
        <v>52</v>
      </c>
      <c r="E38" s="182">
        <v>230.9</v>
      </c>
      <c r="F38" s="182">
        <v>935.8</v>
      </c>
      <c r="G38" s="182">
        <v>64.599999999999994</v>
      </c>
      <c r="H38" s="182">
        <v>80.2</v>
      </c>
      <c r="I38" s="182">
        <v>162.5</v>
      </c>
      <c r="J38" s="182">
        <v>1422.4</v>
      </c>
      <c r="K38" s="182">
        <v>14.6</v>
      </c>
      <c r="L38" s="182">
        <v>160.69999999999999</v>
      </c>
      <c r="M38" s="182">
        <v>1077.0999999999999</v>
      </c>
      <c r="N38" s="182">
        <v>23.4</v>
      </c>
      <c r="O38" s="182">
        <v>39.6</v>
      </c>
      <c r="P38" s="410">
        <v>38.4</v>
      </c>
      <c r="Q38" s="43"/>
      <c r="R38" s="43"/>
      <c r="S38" s="43"/>
      <c r="T38" s="43"/>
      <c r="U38" s="43"/>
      <c r="V38" s="43"/>
      <c r="W38" s="43"/>
      <c r="X38" s="43"/>
      <c r="Y38" s="43"/>
    </row>
    <row r="39" spans="1:25" s="44" customFormat="1" ht="16.5" customHeight="1">
      <c r="A39" s="406" t="s">
        <v>583</v>
      </c>
      <c r="B39" s="407">
        <v>2010</v>
      </c>
      <c r="C39" s="408">
        <v>1207.9000000000001</v>
      </c>
      <c r="D39" s="408">
        <v>5.6</v>
      </c>
      <c r="E39" s="408">
        <v>338.7</v>
      </c>
      <c r="F39" s="408">
        <v>534.70000000000005</v>
      </c>
      <c r="G39" s="408">
        <v>65</v>
      </c>
      <c r="H39" s="408">
        <v>90</v>
      </c>
      <c r="I39" s="408">
        <v>90.2</v>
      </c>
      <c r="J39" s="408">
        <v>672.5</v>
      </c>
      <c r="K39" s="408">
        <v>2.5</v>
      </c>
      <c r="L39" s="408">
        <v>178.2</v>
      </c>
      <c r="M39" s="408">
        <v>334.6</v>
      </c>
      <c r="N39" s="408">
        <v>28.6</v>
      </c>
      <c r="O39" s="408">
        <v>36.799999999999997</v>
      </c>
      <c r="P39" s="409">
        <v>29.2</v>
      </c>
      <c r="Q39" s="43"/>
      <c r="R39" s="43"/>
      <c r="S39" s="43"/>
      <c r="T39" s="43"/>
      <c r="U39" s="43"/>
      <c r="V39" s="43"/>
      <c r="W39" s="43"/>
      <c r="X39" s="43"/>
      <c r="Y39" s="43"/>
    </row>
    <row r="40" spans="1:25" s="44" customFormat="1" ht="28.5" customHeight="1">
      <c r="A40" s="413" t="s">
        <v>584</v>
      </c>
      <c r="B40" s="407">
        <v>2010</v>
      </c>
      <c r="C40" s="408">
        <v>655.29999999999995</v>
      </c>
      <c r="D40" s="408">
        <v>6.7</v>
      </c>
      <c r="E40" s="408">
        <v>206.3</v>
      </c>
      <c r="F40" s="408">
        <v>205.4</v>
      </c>
      <c r="G40" s="408">
        <v>80.099999999999994</v>
      </c>
      <c r="H40" s="408">
        <v>36.700000000000003</v>
      </c>
      <c r="I40" s="408">
        <v>36.4</v>
      </c>
      <c r="J40" s="408">
        <v>468.2</v>
      </c>
      <c r="K40" s="408">
        <v>5.4</v>
      </c>
      <c r="L40" s="408">
        <v>150.30000000000001</v>
      </c>
      <c r="M40" s="408">
        <v>129.19999999999999</v>
      </c>
      <c r="N40" s="408">
        <v>58.9</v>
      </c>
      <c r="O40" s="408">
        <v>27.1</v>
      </c>
      <c r="P40" s="409">
        <v>15.9</v>
      </c>
      <c r="Q40" s="43"/>
      <c r="R40" s="43"/>
      <c r="S40" s="43"/>
      <c r="T40" s="43"/>
      <c r="U40" s="43"/>
      <c r="V40" s="43"/>
      <c r="W40" s="43"/>
      <c r="X40" s="43"/>
      <c r="Y40" s="43"/>
    </row>
    <row r="41" spans="1:25" s="44" customFormat="1" ht="16.5" customHeight="1">
      <c r="A41" s="421" t="s">
        <v>585</v>
      </c>
      <c r="B41" s="407">
        <v>2010</v>
      </c>
      <c r="C41" s="408">
        <v>610.79999999999995</v>
      </c>
      <c r="D41" s="408">
        <v>10.9</v>
      </c>
      <c r="E41" s="408">
        <v>207.6</v>
      </c>
      <c r="F41" s="408">
        <v>196.4</v>
      </c>
      <c r="G41" s="408">
        <v>42.4</v>
      </c>
      <c r="H41" s="408">
        <v>25.9</v>
      </c>
      <c r="I41" s="408">
        <v>37.1</v>
      </c>
      <c r="J41" s="408">
        <v>376.6</v>
      </c>
      <c r="K41" s="408">
        <v>6.7</v>
      </c>
      <c r="L41" s="408">
        <v>119.9</v>
      </c>
      <c r="M41" s="408">
        <v>131</v>
      </c>
      <c r="N41" s="408">
        <v>18.600000000000001</v>
      </c>
      <c r="O41" s="408">
        <v>15.5</v>
      </c>
      <c r="P41" s="409">
        <v>14.3</v>
      </c>
      <c r="Q41" s="43"/>
      <c r="R41" s="43"/>
      <c r="S41" s="43"/>
      <c r="T41" s="43"/>
      <c r="U41" s="43"/>
      <c r="V41" s="43"/>
      <c r="W41" s="43"/>
      <c r="X41" s="43"/>
      <c r="Y41" s="43"/>
    </row>
    <row r="42" spans="1:25" s="43" customFormat="1" ht="14.25" customHeight="1">
      <c r="A42" s="998" t="s">
        <v>586</v>
      </c>
      <c r="B42" s="999"/>
      <c r="C42" s="999"/>
      <c r="D42" s="999"/>
      <c r="E42" s="999"/>
      <c r="F42" s="999"/>
      <c r="G42" s="999"/>
      <c r="H42" s="999"/>
      <c r="I42" s="999"/>
      <c r="J42" s="999"/>
      <c r="K42" s="999"/>
      <c r="L42" s="999"/>
      <c r="M42" s="999"/>
      <c r="N42" s="999"/>
      <c r="O42" s="999"/>
      <c r="P42" s="999"/>
      <c r="Q42" s="422"/>
      <c r="R42" s="422"/>
      <c r="S42" s="422"/>
      <c r="T42" s="422"/>
      <c r="U42" s="422"/>
      <c r="V42" s="422"/>
      <c r="W42" s="422"/>
      <c r="X42" s="422"/>
      <c r="Y42" s="422"/>
    </row>
    <row r="43" spans="1:25" s="44" customFormat="1" ht="16.5" customHeight="1">
      <c r="A43" s="412" t="s">
        <v>1131</v>
      </c>
      <c r="B43" s="407">
        <v>2008</v>
      </c>
      <c r="C43" s="182">
        <v>812.2</v>
      </c>
      <c r="D43" s="182">
        <v>35.700000000000003</v>
      </c>
      <c r="E43" s="182">
        <v>162.9</v>
      </c>
      <c r="F43" s="182">
        <v>228.5</v>
      </c>
      <c r="G43" s="182">
        <v>111.3</v>
      </c>
      <c r="H43" s="182">
        <v>39.700000000000003</v>
      </c>
      <c r="I43" s="182">
        <v>75.400000000000006</v>
      </c>
      <c r="J43" s="182">
        <v>696.5</v>
      </c>
      <c r="K43" s="182">
        <v>32.200000000000003</v>
      </c>
      <c r="L43" s="182">
        <v>135.1</v>
      </c>
      <c r="M43" s="182">
        <v>223</v>
      </c>
      <c r="N43" s="182">
        <v>106</v>
      </c>
      <c r="O43" s="182">
        <v>24.6</v>
      </c>
      <c r="P43" s="410">
        <v>24.5</v>
      </c>
      <c r="Q43" s="43"/>
      <c r="R43" s="43"/>
      <c r="S43" s="43"/>
      <c r="T43" s="43"/>
      <c r="U43" s="43"/>
      <c r="V43" s="43"/>
      <c r="W43" s="43"/>
      <c r="X43" s="43"/>
      <c r="Y43" s="43"/>
    </row>
    <row r="44" spans="1:25" s="44" customFormat="1" ht="16.5" customHeight="1">
      <c r="A44" s="412" t="s">
        <v>83</v>
      </c>
      <c r="B44" s="407">
        <v>2006</v>
      </c>
      <c r="C44" s="182">
        <v>568.9</v>
      </c>
      <c r="D44" s="182">
        <v>8.5</v>
      </c>
      <c r="E44" s="182">
        <v>184.2</v>
      </c>
      <c r="F44" s="182">
        <v>175</v>
      </c>
      <c r="G44" s="182">
        <v>46.8</v>
      </c>
      <c r="H44" s="182">
        <v>18.899999999999999</v>
      </c>
      <c r="I44" s="182">
        <v>45.3</v>
      </c>
      <c r="J44" s="182">
        <v>368.3</v>
      </c>
      <c r="K44" s="182">
        <v>5.3</v>
      </c>
      <c r="L44" s="182">
        <v>114.7</v>
      </c>
      <c r="M44" s="182">
        <v>117.4</v>
      </c>
      <c r="N44" s="182">
        <v>28.2</v>
      </c>
      <c r="O44" s="182">
        <v>12.2</v>
      </c>
      <c r="P44" s="410">
        <v>17.5</v>
      </c>
      <c r="Q44" s="43"/>
      <c r="R44" s="43"/>
      <c r="S44" s="43"/>
      <c r="T44" s="43"/>
      <c r="U44" s="43"/>
      <c r="V44" s="43"/>
      <c r="W44" s="43"/>
      <c r="X44" s="43"/>
      <c r="Y44" s="43"/>
    </row>
    <row r="45" spans="1:25" s="44" customFormat="1" ht="16.5" customHeight="1">
      <c r="A45" s="412" t="s">
        <v>587</v>
      </c>
      <c r="B45" s="407">
        <v>1987</v>
      </c>
      <c r="C45" s="46" t="s">
        <v>20</v>
      </c>
      <c r="D45" s="182">
        <v>29.6</v>
      </c>
      <c r="E45" s="182">
        <v>132.80000000000001</v>
      </c>
      <c r="F45" s="182">
        <v>198.3</v>
      </c>
      <c r="G45" s="182">
        <v>108.2</v>
      </c>
      <c r="H45" s="182">
        <v>32.5</v>
      </c>
      <c r="I45" s="182">
        <v>60.9</v>
      </c>
      <c r="J45" s="46" t="s">
        <v>20</v>
      </c>
      <c r="K45" s="182">
        <v>19.600000000000001</v>
      </c>
      <c r="L45" s="182">
        <v>86.1</v>
      </c>
      <c r="M45" s="182">
        <v>201.8</v>
      </c>
      <c r="N45" s="182">
        <v>107.8</v>
      </c>
      <c r="O45" s="182">
        <v>24.8</v>
      </c>
      <c r="P45" s="410">
        <v>46.7</v>
      </c>
      <c r="Q45" s="43"/>
      <c r="R45" s="43"/>
      <c r="S45" s="43"/>
      <c r="T45" s="43"/>
      <c r="U45" s="43"/>
      <c r="V45" s="43"/>
      <c r="W45" s="43"/>
      <c r="X45" s="43"/>
      <c r="Y45" s="43"/>
    </row>
    <row r="46" spans="1:25" s="44" customFormat="1" ht="16.5" customHeight="1">
      <c r="A46" s="412" t="s">
        <v>1132</v>
      </c>
      <c r="B46" s="407">
        <v>2010</v>
      </c>
      <c r="C46" s="182">
        <v>669.3</v>
      </c>
      <c r="D46" s="182">
        <v>23</v>
      </c>
      <c r="E46" s="182">
        <v>42.6</v>
      </c>
      <c r="F46" s="182">
        <v>292.8</v>
      </c>
      <c r="G46" s="182">
        <v>44.9</v>
      </c>
      <c r="H46" s="182">
        <v>88</v>
      </c>
      <c r="I46" s="182">
        <v>36.5</v>
      </c>
      <c r="J46" s="182">
        <v>578.4</v>
      </c>
      <c r="K46" s="182">
        <v>18.7</v>
      </c>
      <c r="L46" s="182">
        <v>35.799999999999997</v>
      </c>
      <c r="M46" s="182">
        <v>271.5</v>
      </c>
      <c r="N46" s="182">
        <v>41.4</v>
      </c>
      <c r="O46" s="182">
        <v>53.2</v>
      </c>
      <c r="P46" s="410">
        <v>11.8</v>
      </c>
      <c r="Q46" s="43"/>
      <c r="R46" s="43"/>
      <c r="S46" s="43"/>
      <c r="T46" s="43"/>
      <c r="U46" s="43"/>
      <c r="V46" s="43"/>
      <c r="W46" s="43"/>
      <c r="X46" s="43"/>
      <c r="Y46" s="43"/>
    </row>
    <row r="47" spans="1:25" s="44" customFormat="1" ht="16.5" customHeight="1">
      <c r="A47" s="412" t="s">
        <v>1133</v>
      </c>
      <c r="B47" s="407">
        <v>2009</v>
      </c>
      <c r="C47" s="182">
        <v>516.70000000000005</v>
      </c>
      <c r="D47" s="182">
        <v>18.5</v>
      </c>
      <c r="E47" s="182">
        <v>138.69999999999999</v>
      </c>
      <c r="F47" s="182">
        <v>128</v>
      </c>
      <c r="G47" s="182">
        <v>40</v>
      </c>
      <c r="H47" s="182">
        <v>18.2</v>
      </c>
      <c r="I47" s="182">
        <v>34.299999999999997</v>
      </c>
      <c r="J47" s="182">
        <v>514.5</v>
      </c>
      <c r="K47" s="182">
        <v>20.8</v>
      </c>
      <c r="L47" s="182">
        <v>134.9</v>
      </c>
      <c r="M47" s="182">
        <v>137.19999999999999</v>
      </c>
      <c r="N47" s="182">
        <v>38.4</v>
      </c>
      <c r="O47" s="182">
        <v>19.399999999999999</v>
      </c>
      <c r="P47" s="410">
        <v>17.3</v>
      </c>
      <c r="Q47" s="43"/>
      <c r="R47" s="43"/>
      <c r="S47" s="43"/>
      <c r="T47" s="43"/>
      <c r="U47" s="43"/>
      <c r="V47" s="43"/>
      <c r="W47" s="43"/>
      <c r="X47" s="43"/>
      <c r="Y47" s="43"/>
    </row>
    <row r="48" spans="1:25" s="44" customFormat="1" ht="16.5" customHeight="1">
      <c r="A48" s="412" t="s">
        <v>86</v>
      </c>
      <c r="B48" s="407">
        <v>2010</v>
      </c>
      <c r="C48" s="182">
        <v>1016.7</v>
      </c>
      <c r="D48" s="182">
        <v>20.5</v>
      </c>
      <c r="E48" s="182">
        <v>347.6</v>
      </c>
      <c r="F48" s="182">
        <v>261.5</v>
      </c>
      <c r="G48" s="182">
        <v>168.9</v>
      </c>
      <c r="H48" s="182">
        <v>39.200000000000003</v>
      </c>
      <c r="I48" s="182">
        <v>77.599999999999994</v>
      </c>
      <c r="J48" s="182">
        <v>856.9</v>
      </c>
      <c r="K48" s="182">
        <v>19.899999999999999</v>
      </c>
      <c r="L48" s="182">
        <v>223.7</v>
      </c>
      <c r="M48" s="182">
        <v>272.10000000000002</v>
      </c>
      <c r="N48" s="182">
        <v>125.3</v>
      </c>
      <c r="O48" s="182">
        <v>32.1</v>
      </c>
      <c r="P48" s="410">
        <v>42</v>
      </c>
      <c r="Q48" s="43"/>
      <c r="R48" s="43"/>
      <c r="S48" s="43"/>
      <c r="T48" s="43"/>
      <c r="U48" s="43"/>
      <c r="V48" s="43"/>
      <c r="W48" s="43"/>
      <c r="X48" s="43"/>
      <c r="Y48" s="43"/>
    </row>
    <row r="49" spans="1:25" s="44" customFormat="1" ht="16.5" customHeight="1">
      <c r="A49" s="412" t="s">
        <v>87</v>
      </c>
      <c r="B49" s="407">
        <v>2009</v>
      </c>
      <c r="C49" s="182">
        <v>715.7</v>
      </c>
      <c r="D49" s="182">
        <v>14.6</v>
      </c>
      <c r="E49" s="182">
        <v>227.6</v>
      </c>
      <c r="F49" s="182">
        <v>204.8</v>
      </c>
      <c r="G49" s="182">
        <v>63.7</v>
      </c>
      <c r="H49" s="182">
        <v>28.1</v>
      </c>
      <c r="I49" s="182">
        <v>59.5</v>
      </c>
      <c r="J49" s="182">
        <v>691.1</v>
      </c>
      <c r="K49" s="182">
        <v>14.7</v>
      </c>
      <c r="L49" s="182">
        <v>201.6</v>
      </c>
      <c r="M49" s="182">
        <v>201.9</v>
      </c>
      <c r="N49" s="182">
        <v>62.1</v>
      </c>
      <c r="O49" s="182">
        <v>28.3</v>
      </c>
      <c r="P49" s="410">
        <v>32.700000000000003</v>
      </c>
      <c r="Q49" s="43"/>
      <c r="R49" s="43"/>
      <c r="S49" s="43"/>
      <c r="T49" s="43"/>
      <c r="U49" s="43"/>
      <c r="V49" s="43"/>
      <c r="W49" s="43"/>
      <c r="X49" s="43"/>
      <c r="Y49" s="43"/>
    </row>
    <row r="50" spans="1:25" s="44" customFormat="1" ht="25.5" customHeight="1">
      <c r="A50" s="423" t="s">
        <v>588</v>
      </c>
      <c r="B50" s="407">
        <v>2009</v>
      </c>
      <c r="C50" s="46">
        <v>553.70000000000005</v>
      </c>
      <c r="D50" s="46">
        <v>13.8</v>
      </c>
      <c r="E50" s="46">
        <v>178.3</v>
      </c>
      <c r="F50" s="46">
        <v>105</v>
      </c>
      <c r="G50" s="46">
        <v>39.5</v>
      </c>
      <c r="H50" s="46">
        <v>29.1</v>
      </c>
      <c r="I50" s="46">
        <v>87.9</v>
      </c>
      <c r="J50" s="46">
        <v>440.7</v>
      </c>
      <c r="K50" s="182">
        <v>10.5</v>
      </c>
      <c r="L50" s="182">
        <v>106.7</v>
      </c>
      <c r="M50" s="182">
        <v>113.5</v>
      </c>
      <c r="N50" s="182">
        <v>29.1</v>
      </c>
      <c r="O50" s="182">
        <v>13.8</v>
      </c>
      <c r="P50" s="410">
        <v>43.6</v>
      </c>
      <c r="Q50" s="43"/>
      <c r="R50" s="43"/>
      <c r="S50" s="43"/>
      <c r="T50" s="43"/>
      <c r="U50" s="43"/>
      <c r="V50" s="43"/>
      <c r="W50" s="43"/>
      <c r="X50" s="43"/>
      <c r="Y50" s="43"/>
    </row>
    <row r="51" spans="1:25" s="44" customFormat="1" ht="16.5" customHeight="1">
      <c r="A51" s="412" t="s">
        <v>1134</v>
      </c>
      <c r="B51" s="407">
        <v>2008</v>
      </c>
      <c r="C51" s="182">
        <v>822.8</v>
      </c>
      <c r="D51" s="182">
        <v>7.9</v>
      </c>
      <c r="E51" s="182">
        <v>218.8</v>
      </c>
      <c r="F51" s="182">
        <v>317.5</v>
      </c>
      <c r="G51" s="182">
        <v>83.3</v>
      </c>
      <c r="H51" s="182">
        <v>31.8</v>
      </c>
      <c r="I51" s="182">
        <v>75.3</v>
      </c>
      <c r="J51" s="182">
        <v>715.9</v>
      </c>
      <c r="K51" s="182">
        <v>5.7</v>
      </c>
      <c r="L51" s="182">
        <v>168.3</v>
      </c>
      <c r="M51" s="182">
        <v>301.10000000000002</v>
      </c>
      <c r="N51" s="182">
        <v>74.3</v>
      </c>
      <c r="O51" s="182">
        <v>22</v>
      </c>
      <c r="P51" s="410">
        <v>46.1</v>
      </c>
      <c r="Q51" s="43"/>
      <c r="R51" s="43"/>
      <c r="S51" s="43"/>
      <c r="T51" s="43"/>
      <c r="U51" s="43"/>
      <c r="V51" s="43"/>
      <c r="W51" s="43"/>
      <c r="X51" s="43"/>
      <c r="Y51" s="43"/>
    </row>
    <row r="52" spans="1:25" s="44" customFormat="1" ht="16.5" customHeight="1">
      <c r="A52" s="412" t="s">
        <v>1135</v>
      </c>
      <c r="B52" s="407">
        <v>2010</v>
      </c>
      <c r="C52" s="46">
        <v>590.5</v>
      </c>
      <c r="D52" s="46">
        <v>18.7</v>
      </c>
      <c r="E52" s="46">
        <v>65.599999999999994</v>
      </c>
      <c r="F52" s="46">
        <v>128.1</v>
      </c>
      <c r="G52" s="46">
        <v>49.7</v>
      </c>
      <c r="H52" s="46">
        <v>62</v>
      </c>
      <c r="I52" s="46">
        <v>104.8</v>
      </c>
      <c r="J52" s="46">
        <v>442.5</v>
      </c>
      <c r="K52" s="182">
        <v>11.5</v>
      </c>
      <c r="L52" s="182">
        <v>65</v>
      </c>
      <c r="M52" s="182">
        <v>117.6</v>
      </c>
      <c r="N52" s="182">
        <v>39.5</v>
      </c>
      <c r="O52" s="182">
        <v>34.700000000000003</v>
      </c>
      <c r="P52" s="410">
        <v>21.5</v>
      </c>
      <c r="Q52" s="43"/>
      <c r="R52" s="43"/>
      <c r="S52" s="43"/>
      <c r="T52" s="43"/>
      <c r="U52" s="43"/>
      <c r="V52" s="43"/>
      <c r="W52" s="43"/>
      <c r="X52" s="43"/>
      <c r="Y52" s="43"/>
    </row>
    <row r="53" spans="1:25" s="44" customFormat="1" ht="24.75" customHeight="1">
      <c r="A53" s="423" t="s">
        <v>89</v>
      </c>
      <c r="B53" s="407">
        <v>2008</v>
      </c>
      <c r="C53" s="46">
        <v>697.4</v>
      </c>
      <c r="D53" s="46">
        <v>5</v>
      </c>
      <c r="E53" s="46">
        <v>219.1</v>
      </c>
      <c r="F53" s="46">
        <v>239.5</v>
      </c>
      <c r="G53" s="46">
        <v>60.9</v>
      </c>
      <c r="H53" s="46">
        <v>18.7</v>
      </c>
      <c r="I53" s="46">
        <v>58.8</v>
      </c>
      <c r="J53" s="46">
        <v>676.3</v>
      </c>
      <c r="K53" s="182">
        <v>5.4</v>
      </c>
      <c r="L53" s="182">
        <v>185.1</v>
      </c>
      <c r="M53" s="182">
        <v>253.7</v>
      </c>
      <c r="N53" s="182">
        <v>62</v>
      </c>
      <c r="O53" s="182">
        <v>21.5</v>
      </c>
      <c r="P53" s="410">
        <v>31.7</v>
      </c>
      <c r="Q53" s="43"/>
      <c r="R53" s="43"/>
      <c r="S53" s="43"/>
      <c r="T53" s="43"/>
      <c r="U53" s="43"/>
      <c r="V53" s="43"/>
      <c r="W53" s="43"/>
      <c r="X53" s="43"/>
      <c r="Y53" s="43"/>
    </row>
    <row r="54" spans="1:25" s="44" customFormat="1" ht="25.5" customHeight="1">
      <c r="A54" s="423" t="s">
        <v>589</v>
      </c>
      <c r="B54" s="407">
        <v>2008</v>
      </c>
      <c r="C54" s="46">
        <v>817.1</v>
      </c>
      <c r="D54" s="46">
        <v>23.5</v>
      </c>
      <c r="E54" s="46">
        <v>201.7</v>
      </c>
      <c r="F54" s="46">
        <v>260.10000000000002</v>
      </c>
      <c r="G54" s="46">
        <v>78.099999999999994</v>
      </c>
      <c r="H54" s="46">
        <v>31.4</v>
      </c>
      <c r="I54" s="46">
        <v>83.8</v>
      </c>
      <c r="J54" s="46">
        <v>807.4</v>
      </c>
      <c r="K54" s="182">
        <v>21.5</v>
      </c>
      <c r="L54" s="182">
        <v>179.7</v>
      </c>
      <c r="M54" s="182">
        <v>271</v>
      </c>
      <c r="N54" s="182">
        <v>82.9</v>
      </c>
      <c r="O54" s="182">
        <v>28.5</v>
      </c>
      <c r="P54" s="410">
        <v>37.700000000000003</v>
      </c>
      <c r="Q54" s="43"/>
      <c r="R54" s="43"/>
      <c r="S54" s="43"/>
      <c r="T54" s="43"/>
      <c r="U54" s="43"/>
      <c r="V54" s="43"/>
      <c r="W54" s="43"/>
      <c r="X54" s="43"/>
      <c r="Y54" s="43"/>
    </row>
    <row r="56" spans="1:25" ht="15" customHeight="1">
      <c r="A56" s="424" t="s">
        <v>590</v>
      </c>
    </row>
    <row r="57" spans="1:25" ht="15" customHeight="1">
      <c r="A57" s="424" t="s">
        <v>591</v>
      </c>
    </row>
    <row r="59" spans="1:25" ht="15" customHeight="1">
      <c r="A59" s="397" t="s">
        <v>1538</v>
      </c>
    </row>
    <row r="60" spans="1:25" ht="15" customHeight="1">
      <c r="A60" s="424" t="s">
        <v>1539</v>
      </c>
    </row>
  </sheetData>
  <mergeCells count="8">
    <mergeCell ref="A9:P9"/>
    <mergeCell ref="A42:P42"/>
    <mergeCell ref="A4:A7"/>
    <mergeCell ref="B4:B7"/>
    <mergeCell ref="C4:I4"/>
    <mergeCell ref="J4:P4"/>
    <mergeCell ref="C5:P5"/>
    <mergeCell ref="C7:P7"/>
  </mergeCells>
  <pageMargins left="0.39370078740157483" right="0.39370078740157483" top="0.78740157480314965" bottom="0.78740157480314965" header="0.23622047244094491" footer="0.23622047244094491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M61"/>
  <sheetViews>
    <sheetView zoomScaleNormal="100" workbookViewId="0">
      <pane ySplit="5" topLeftCell="A6" activePane="bottomLeft" state="frozen"/>
      <selection activeCell="B2" sqref="B2"/>
      <selection pane="bottomLeft" activeCell="F2" sqref="F2"/>
    </sheetView>
  </sheetViews>
  <sheetFormatPr defaultRowHeight="12.75"/>
  <cols>
    <col min="1" max="1" width="23.85546875" style="47" customWidth="1"/>
    <col min="2" max="2" width="6.7109375" style="426" customWidth="1"/>
    <col min="3" max="3" width="10.85546875" style="47" customWidth="1"/>
    <col min="4" max="4" width="10.140625" style="427" customWidth="1"/>
    <col min="5" max="5" width="12.42578125" style="47" customWidth="1"/>
    <col min="6" max="6" width="13" style="426" customWidth="1"/>
    <col min="7" max="7" width="14.7109375" style="47" customWidth="1"/>
    <col min="8" max="8" width="11.5703125" style="47" customWidth="1"/>
    <col min="9" max="256" width="9.140625" style="47"/>
    <col min="257" max="257" width="23.85546875" style="47" customWidth="1"/>
    <col min="258" max="258" width="6.7109375" style="47" customWidth="1"/>
    <col min="259" max="259" width="10.85546875" style="47" customWidth="1"/>
    <col min="260" max="260" width="10.140625" style="47" customWidth="1"/>
    <col min="261" max="261" width="12.42578125" style="47" customWidth="1"/>
    <col min="262" max="262" width="6.7109375" style="47" customWidth="1"/>
    <col min="263" max="263" width="12.28515625" style="47" customWidth="1"/>
    <col min="264" max="264" width="12.7109375" style="47" customWidth="1"/>
    <col min="265" max="512" width="9.140625" style="47"/>
    <col min="513" max="513" width="23.85546875" style="47" customWidth="1"/>
    <col min="514" max="514" width="6.7109375" style="47" customWidth="1"/>
    <col min="515" max="515" width="10.85546875" style="47" customWidth="1"/>
    <col min="516" max="516" width="10.140625" style="47" customWidth="1"/>
    <col min="517" max="517" width="12.42578125" style="47" customWidth="1"/>
    <col min="518" max="518" width="6.7109375" style="47" customWidth="1"/>
    <col min="519" max="519" width="12.28515625" style="47" customWidth="1"/>
    <col min="520" max="520" width="12.7109375" style="47" customWidth="1"/>
    <col min="521" max="768" width="9.140625" style="47"/>
    <col min="769" max="769" width="23.85546875" style="47" customWidth="1"/>
    <col min="770" max="770" width="6.7109375" style="47" customWidth="1"/>
    <col min="771" max="771" width="10.85546875" style="47" customWidth="1"/>
    <col min="772" max="772" width="10.140625" style="47" customWidth="1"/>
    <col min="773" max="773" width="12.42578125" style="47" customWidth="1"/>
    <col min="774" max="774" width="6.7109375" style="47" customWidth="1"/>
    <col min="775" max="775" width="12.28515625" style="47" customWidth="1"/>
    <col min="776" max="776" width="12.7109375" style="47" customWidth="1"/>
    <col min="777" max="1024" width="9.140625" style="47"/>
    <col min="1025" max="1025" width="23.85546875" style="47" customWidth="1"/>
    <col min="1026" max="1026" width="6.7109375" style="47" customWidth="1"/>
    <col min="1027" max="1027" width="10.85546875" style="47" customWidth="1"/>
    <col min="1028" max="1028" width="10.140625" style="47" customWidth="1"/>
    <col min="1029" max="1029" width="12.42578125" style="47" customWidth="1"/>
    <col min="1030" max="1030" width="6.7109375" style="47" customWidth="1"/>
    <col min="1031" max="1031" width="12.28515625" style="47" customWidth="1"/>
    <col min="1032" max="1032" width="12.7109375" style="47" customWidth="1"/>
    <col min="1033" max="1280" width="9.140625" style="47"/>
    <col min="1281" max="1281" width="23.85546875" style="47" customWidth="1"/>
    <col min="1282" max="1282" width="6.7109375" style="47" customWidth="1"/>
    <col min="1283" max="1283" width="10.85546875" style="47" customWidth="1"/>
    <col min="1284" max="1284" width="10.140625" style="47" customWidth="1"/>
    <col min="1285" max="1285" width="12.42578125" style="47" customWidth="1"/>
    <col min="1286" max="1286" width="6.7109375" style="47" customWidth="1"/>
    <col min="1287" max="1287" width="12.28515625" style="47" customWidth="1"/>
    <col min="1288" max="1288" width="12.7109375" style="47" customWidth="1"/>
    <col min="1289" max="1536" width="9.140625" style="47"/>
    <col min="1537" max="1537" width="23.85546875" style="47" customWidth="1"/>
    <col min="1538" max="1538" width="6.7109375" style="47" customWidth="1"/>
    <col min="1539" max="1539" width="10.85546875" style="47" customWidth="1"/>
    <col min="1540" max="1540" width="10.140625" style="47" customWidth="1"/>
    <col min="1541" max="1541" width="12.42578125" style="47" customWidth="1"/>
    <col min="1542" max="1542" width="6.7109375" style="47" customWidth="1"/>
    <col min="1543" max="1543" width="12.28515625" style="47" customWidth="1"/>
    <col min="1544" max="1544" width="12.7109375" style="47" customWidth="1"/>
    <col min="1545" max="1792" width="9.140625" style="47"/>
    <col min="1793" max="1793" width="23.85546875" style="47" customWidth="1"/>
    <col min="1794" max="1794" width="6.7109375" style="47" customWidth="1"/>
    <col min="1795" max="1795" width="10.85546875" style="47" customWidth="1"/>
    <col min="1796" max="1796" width="10.140625" style="47" customWidth="1"/>
    <col min="1797" max="1797" width="12.42578125" style="47" customWidth="1"/>
    <col min="1798" max="1798" width="6.7109375" style="47" customWidth="1"/>
    <col min="1799" max="1799" width="12.28515625" style="47" customWidth="1"/>
    <col min="1800" max="1800" width="12.7109375" style="47" customWidth="1"/>
    <col min="1801" max="2048" width="9.140625" style="47"/>
    <col min="2049" max="2049" width="23.85546875" style="47" customWidth="1"/>
    <col min="2050" max="2050" width="6.7109375" style="47" customWidth="1"/>
    <col min="2051" max="2051" width="10.85546875" style="47" customWidth="1"/>
    <col min="2052" max="2052" width="10.140625" style="47" customWidth="1"/>
    <col min="2053" max="2053" width="12.42578125" style="47" customWidth="1"/>
    <col min="2054" max="2054" width="6.7109375" style="47" customWidth="1"/>
    <col min="2055" max="2055" width="12.28515625" style="47" customWidth="1"/>
    <col min="2056" max="2056" width="12.7109375" style="47" customWidth="1"/>
    <col min="2057" max="2304" width="9.140625" style="47"/>
    <col min="2305" max="2305" width="23.85546875" style="47" customWidth="1"/>
    <col min="2306" max="2306" width="6.7109375" style="47" customWidth="1"/>
    <col min="2307" max="2307" width="10.85546875" style="47" customWidth="1"/>
    <col min="2308" max="2308" width="10.140625" style="47" customWidth="1"/>
    <col min="2309" max="2309" width="12.42578125" style="47" customWidth="1"/>
    <col min="2310" max="2310" width="6.7109375" style="47" customWidth="1"/>
    <col min="2311" max="2311" width="12.28515625" style="47" customWidth="1"/>
    <col min="2312" max="2312" width="12.7109375" style="47" customWidth="1"/>
    <col min="2313" max="2560" width="9.140625" style="47"/>
    <col min="2561" max="2561" width="23.85546875" style="47" customWidth="1"/>
    <col min="2562" max="2562" width="6.7109375" style="47" customWidth="1"/>
    <col min="2563" max="2563" width="10.85546875" style="47" customWidth="1"/>
    <col min="2564" max="2564" width="10.140625" style="47" customWidth="1"/>
    <col min="2565" max="2565" width="12.42578125" style="47" customWidth="1"/>
    <col min="2566" max="2566" width="6.7109375" style="47" customWidth="1"/>
    <col min="2567" max="2567" width="12.28515625" style="47" customWidth="1"/>
    <col min="2568" max="2568" width="12.7109375" style="47" customWidth="1"/>
    <col min="2569" max="2816" width="9.140625" style="47"/>
    <col min="2817" max="2817" width="23.85546875" style="47" customWidth="1"/>
    <col min="2818" max="2818" width="6.7109375" style="47" customWidth="1"/>
    <col min="2819" max="2819" width="10.85546875" style="47" customWidth="1"/>
    <col min="2820" max="2820" width="10.140625" style="47" customWidth="1"/>
    <col min="2821" max="2821" width="12.42578125" style="47" customWidth="1"/>
    <col min="2822" max="2822" width="6.7109375" style="47" customWidth="1"/>
    <col min="2823" max="2823" width="12.28515625" style="47" customWidth="1"/>
    <col min="2824" max="2824" width="12.7109375" style="47" customWidth="1"/>
    <col min="2825" max="3072" width="9.140625" style="47"/>
    <col min="3073" max="3073" width="23.85546875" style="47" customWidth="1"/>
    <col min="3074" max="3074" width="6.7109375" style="47" customWidth="1"/>
    <col min="3075" max="3075" width="10.85546875" style="47" customWidth="1"/>
    <col min="3076" max="3076" width="10.140625" style="47" customWidth="1"/>
    <col min="3077" max="3077" width="12.42578125" style="47" customWidth="1"/>
    <col min="3078" max="3078" width="6.7109375" style="47" customWidth="1"/>
    <col min="3079" max="3079" width="12.28515625" style="47" customWidth="1"/>
    <col min="3080" max="3080" width="12.7109375" style="47" customWidth="1"/>
    <col min="3081" max="3328" width="9.140625" style="47"/>
    <col min="3329" max="3329" width="23.85546875" style="47" customWidth="1"/>
    <col min="3330" max="3330" width="6.7109375" style="47" customWidth="1"/>
    <col min="3331" max="3331" width="10.85546875" style="47" customWidth="1"/>
    <col min="3332" max="3332" width="10.140625" style="47" customWidth="1"/>
    <col min="3333" max="3333" width="12.42578125" style="47" customWidth="1"/>
    <col min="3334" max="3334" width="6.7109375" style="47" customWidth="1"/>
    <col min="3335" max="3335" width="12.28515625" style="47" customWidth="1"/>
    <col min="3336" max="3336" width="12.7109375" style="47" customWidth="1"/>
    <col min="3337" max="3584" width="9.140625" style="47"/>
    <col min="3585" max="3585" width="23.85546875" style="47" customWidth="1"/>
    <col min="3586" max="3586" width="6.7109375" style="47" customWidth="1"/>
    <col min="3587" max="3587" width="10.85546875" style="47" customWidth="1"/>
    <col min="3588" max="3588" width="10.140625" style="47" customWidth="1"/>
    <col min="3589" max="3589" width="12.42578125" style="47" customWidth="1"/>
    <col min="3590" max="3590" width="6.7109375" style="47" customWidth="1"/>
    <col min="3591" max="3591" width="12.28515625" style="47" customWidth="1"/>
    <col min="3592" max="3592" width="12.7109375" style="47" customWidth="1"/>
    <col min="3593" max="3840" width="9.140625" style="47"/>
    <col min="3841" max="3841" width="23.85546875" style="47" customWidth="1"/>
    <col min="3842" max="3842" width="6.7109375" style="47" customWidth="1"/>
    <col min="3843" max="3843" width="10.85546875" style="47" customWidth="1"/>
    <col min="3844" max="3844" width="10.140625" style="47" customWidth="1"/>
    <col min="3845" max="3845" width="12.42578125" style="47" customWidth="1"/>
    <col min="3846" max="3846" width="6.7109375" style="47" customWidth="1"/>
    <col min="3847" max="3847" width="12.28515625" style="47" customWidth="1"/>
    <col min="3848" max="3848" width="12.7109375" style="47" customWidth="1"/>
    <col min="3849" max="4096" width="9.140625" style="47"/>
    <col min="4097" max="4097" width="23.85546875" style="47" customWidth="1"/>
    <col min="4098" max="4098" width="6.7109375" style="47" customWidth="1"/>
    <col min="4099" max="4099" width="10.85546875" style="47" customWidth="1"/>
    <col min="4100" max="4100" width="10.140625" style="47" customWidth="1"/>
    <col min="4101" max="4101" width="12.42578125" style="47" customWidth="1"/>
    <col min="4102" max="4102" width="6.7109375" style="47" customWidth="1"/>
    <col min="4103" max="4103" width="12.28515625" style="47" customWidth="1"/>
    <col min="4104" max="4104" width="12.7109375" style="47" customWidth="1"/>
    <col min="4105" max="4352" width="9.140625" style="47"/>
    <col min="4353" max="4353" width="23.85546875" style="47" customWidth="1"/>
    <col min="4354" max="4354" width="6.7109375" style="47" customWidth="1"/>
    <col min="4355" max="4355" width="10.85546875" style="47" customWidth="1"/>
    <col min="4356" max="4356" width="10.140625" style="47" customWidth="1"/>
    <col min="4357" max="4357" width="12.42578125" style="47" customWidth="1"/>
    <col min="4358" max="4358" width="6.7109375" style="47" customWidth="1"/>
    <col min="4359" max="4359" width="12.28515625" style="47" customWidth="1"/>
    <col min="4360" max="4360" width="12.7109375" style="47" customWidth="1"/>
    <col min="4361" max="4608" width="9.140625" style="47"/>
    <col min="4609" max="4609" width="23.85546875" style="47" customWidth="1"/>
    <col min="4610" max="4610" width="6.7109375" style="47" customWidth="1"/>
    <col min="4611" max="4611" width="10.85546875" style="47" customWidth="1"/>
    <col min="4612" max="4612" width="10.140625" style="47" customWidth="1"/>
    <col min="4613" max="4613" width="12.42578125" style="47" customWidth="1"/>
    <col min="4614" max="4614" width="6.7109375" style="47" customWidth="1"/>
    <col min="4615" max="4615" width="12.28515625" style="47" customWidth="1"/>
    <col min="4616" max="4616" width="12.7109375" style="47" customWidth="1"/>
    <col min="4617" max="4864" width="9.140625" style="47"/>
    <col min="4865" max="4865" width="23.85546875" style="47" customWidth="1"/>
    <col min="4866" max="4866" width="6.7109375" style="47" customWidth="1"/>
    <col min="4867" max="4867" width="10.85546875" style="47" customWidth="1"/>
    <col min="4868" max="4868" width="10.140625" style="47" customWidth="1"/>
    <col min="4869" max="4869" width="12.42578125" style="47" customWidth="1"/>
    <col min="4870" max="4870" width="6.7109375" style="47" customWidth="1"/>
    <col min="4871" max="4871" width="12.28515625" style="47" customWidth="1"/>
    <col min="4872" max="4872" width="12.7109375" style="47" customWidth="1"/>
    <col min="4873" max="5120" width="9.140625" style="47"/>
    <col min="5121" max="5121" width="23.85546875" style="47" customWidth="1"/>
    <col min="5122" max="5122" width="6.7109375" style="47" customWidth="1"/>
    <col min="5123" max="5123" width="10.85546875" style="47" customWidth="1"/>
    <col min="5124" max="5124" width="10.140625" style="47" customWidth="1"/>
    <col min="5125" max="5125" width="12.42578125" style="47" customWidth="1"/>
    <col min="5126" max="5126" width="6.7109375" style="47" customWidth="1"/>
    <col min="5127" max="5127" width="12.28515625" style="47" customWidth="1"/>
    <col min="5128" max="5128" width="12.7109375" style="47" customWidth="1"/>
    <col min="5129" max="5376" width="9.140625" style="47"/>
    <col min="5377" max="5377" width="23.85546875" style="47" customWidth="1"/>
    <col min="5378" max="5378" width="6.7109375" style="47" customWidth="1"/>
    <col min="5379" max="5379" width="10.85546875" style="47" customWidth="1"/>
    <col min="5380" max="5380" width="10.140625" style="47" customWidth="1"/>
    <col min="5381" max="5381" width="12.42578125" style="47" customWidth="1"/>
    <col min="5382" max="5382" width="6.7109375" style="47" customWidth="1"/>
    <col min="5383" max="5383" width="12.28515625" style="47" customWidth="1"/>
    <col min="5384" max="5384" width="12.7109375" style="47" customWidth="1"/>
    <col min="5385" max="5632" width="9.140625" style="47"/>
    <col min="5633" max="5633" width="23.85546875" style="47" customWidth="1"/>
    <col min="5634" max="5634" width="6.7109375" style="47" customWidth="1"/>
    <col min="5635" max="5635" width="10.85546875" style="47" customWidth="1"/>
    <col min="5636" max="5636" width="10.140625" style="47" customWidth="1"/>
    <col min="5637" max="5637" width="12.42578125" style="47" customWidth="1"/>
    <col min="5638" max="5638" width="6.7109375" style="47" customWidth="1"/>
    <col min="5639" max="5639" width="12.28515625" style="47" customWidth="1"/>
    <col min="5640" max="5640" width="12.7109375" style="47" customWidth="1"/>
    <col min="5641" max="5888" width="9.140625" style="47"/>
    <col min="5889" max="5889" width="23.85546875" style="47" customWidth="1"/>
    <col min="5890" max="5890" width="6.7109375" style="47" customWidth="1"/>
    <col min="5891" max="5891" width="10.85546875" style="47" customWidth="1"/>
    <col min="5892" max="5892" width="10.140625" style="47" customWidth="1"/>
    <col min="5893" max="5893" width="12.42578125" style="47" customWidth="1"/>
    <col min="5894" max="5894" width="6.7109375" style="47" customWidth="1"/>
    <col min="5895" max="5895" width="12.28515625" style="47" customWidth="1"/>
    <col min="5896" max="5896" width="12.7109375" style="47" customWidth="1"/>
    <col min="5897" max="6144" width="9.140625" style="47"/>
    <col min="6145" max="6145" width="23.85546875" style="47" customWidth="1"/>
    <col min="6146" max="6146" width="6.7109375" style="47" customWidth="1"/>
    <col min="6147" max="6147" width="10.85546875" style="47" customWidth="1"/>
    <col min="6148" max="6148" width="10.140625" style="47" customWidth="1"/>
    <col min="6149" max="6149" width="12.42578125" style="47" customWidth="1"/>
    <col min="6150" max="6150" width="6.7109375" style="47" customWidth="1"/>
    <col min="6151" max="6151" width="12.28515625" style="47" customWidth="1"/>
    <col min="6152" max="6152" width="12.7109375" style="47" customWidth="1"/>
    <col min="6153" max="6400" width="9.140625" style="47"/>
    <col min="6401" max="6401" width="23.85546875" style="47" customWidth="1"/>
    <col min="6402" max="6402" width="6.7109375" style="47" customWidth="1"/>
    <col min="6403" max="6403" width="10.85546875" style="47" customWidth="1"/>
    <col min="6404" max="6404" width="10.140625" style="47" customWidth="1"/>
    <col min="6405" max="6405" width="12.42578125" style="47" customWidth="1"/>
    <col min="6406" max="6406" width="6.7109375" style="47" customWidth="1"/>
    <col min="6407" max="6407" width="12.28515625" style="47" customWidth="1"/>
    <col min="6408" max="6408" width="12.7109375" style="47" customWidth="1"/>
    <col min="6409" max="6656" width="9.140625" style="47"/>
    <col min="6657" max="6657" width="23.85546875" style="47" customWidth="1"/>
    <col min="6658" max="6658" width="6.7109375" style="47" customWidth="1"/>
    <col min="6659" max="6659" width="10.85546875" style="47" customWidth="1"/>
    <col min="6660" max="6660" width="10.140625" style="47" customWidth="1"/>
    <col min="6661" max="6661" width="12.42578125" style="47" customWidth="1"/>
    <col min="6662" max="6662" width="6.7109375" style="47" customWidth="1"/>
    <col min="6663" max="6663" width="12.28515625" style="47" customWidth="1"/>
    <col min="6664" max="6664" width="12.7109375" style="47" customWidth="1"/>
    <col min="6665" max="6912" width="9.140625" style="47"/>
    <col min="6913" max="6913" width="23.85546875" style="47" customWidth="1"/>
    <col min="6914" max="6914" width="6.7109375" style="47" customWidth="1"/>
    <col min="6915" max="6915" width="10.85546875" style="47" customWidth="1"/>
    <col min="6916" max="6916" width="10.140625" style="47" customWidth="1"/>
    <col min="6917" max="6917" width="12.42578125" style="47" customWidth="1"/>
    <col min="6918" max="6918" width="6.7109375" style="47" customWidth="1"/>
    <col min="6919" max="6919" width="12.28515625" style="47" customWidth="1"/>
    <col min="6920" max="6920" width="12.7109375" style="47" customWidth="1"/>
    <col min="6921" max="7168" width="9.140625" style="47"/>
    <col min="7169" max="7169" width="23.85546875" style="47" customWidth="1"/>
    <col min="7170" max="7170" width="6.7109375" style="47" customWidth="1"/>
    <col min="7171" max="7171" width="10.85546875" style="47" customWidth="1"/>
    <col min="7172" max="7172" width="10.140625" style="47" customWidth="1"/>
    <col min="7173" max="7173" width="12.42578125" style="47" customWidth="1"/>
    <col min="7174" max="7174" width="6.7109375" style="47" customWidth="1"/>
    <col min="7175" max="7175" width="12.28515625" style="47" customWidth="1"/>
    <col min="7176" max="7176" width="12.7109375" style="47" customWidth="1"/>
    <col min="7177" max="7424" width="9.140625" style="47"/>
    <col min="7425" max="7425" width="23.85546875" style="47" customWidth="1"/>
    <col min="7426" max="7426" width="6.7109375" style="47" customWidth="1"/>
    <col min="7427" max="7427" width="10.85546875" style="47" customWidth="1"/>
    <col min="7428" max="7428" width="10.140625" style="47" customWidth="1"/>
    <col min="7429" max="7429" width="12.42578125" style="47" customWidth="1"/>
    <col min="7430" max="7430" width="6.7109375" style="47" customWidth="1"/>
    <col min="7431" max="7431" width="12.28515625" style="47" customWidth="1"/>
    <col min="7432" max="7432" width="12.7109375" style="47" customWidth="1"/>
    <col min="7433" max="7680" width="9.140625" style="47"/>
    <col min="7681" max="7681" width="23.85546875" style="47" customWidth="1"/>
    <col min="7682" max="7682" width="6.7109375" style="47" customWidth="1"/>
    <col min="7683" max="7683" width="10.85546875" style="47" customWidth="1"/>
    <col min="7684" max="7684" width="10.140625" style="47" customWidth="1"/>
    <col min="7685" max="7685" width="12.42578125" style="47" customWidth="1"/>
    <col min="7686" max="7686" width="6.7109375" style="47" customWidth="1"/>
    <col min="7687" max="7687" width="12.28515625" style="47" customWidth="1"/>
    <col min="7688" max="7688" width="12.7109375" style="47" customWidth="1"/>
    <col min="7689" max="7936" width="9.140625" style="47"/>
    <col min="7937" max="7937" width="23.85546875" style="47" customWidth="1"/>
    <col min="7938" max="7938" width="6.7109375" style="47" customWidth="1"/>
    <col min="7939" max="7939" width="10.85546875" style="47" customWidth="1"/>
    <col min="7940" max="7940" width="10.140625" style="47" customWidth="1"/>
    <col min="7941" max="7941" width="12.42578125" style="47" customWidth="1"/>
    <col min="7942" max="7942" width="6.7109375" style="47" customWidth="1"/>
    <col min="7943" max="7943" width="12.28515625" style="47" customWidth="1"/>
    <col min="7944" max="7944" width="12.7109375" style="47" customWidth="1"/>
    <col min="7945" max="8192" width="9.140625" style="47"/>
    <col min="8193" max="8193" width="23.85546875" style="47" customWidth="1"/>
    <col min="8194" max="8194" width="6.7109375" style="47" customWidth="1"/>
    <col min="8195" max="8195" width="10.85546875" style="47" customWidth="1"/>
    <col min="8196" max="8196" width="10.140625" style="47" customWidth="1"/>
    <col min="8197" max="8197" width="12.42578125" style="47" customWidth="1"/>
    <col min="8198" max="8198" width="6.7109375" style="47" customWidth="1"/>
    <col min="8199" max="8199" width="12.28515625" style="47" customWidth="1"/>
    <col min="8200" max="8200" width="12.7109375" style="47" customWidth="1"/>
    <col min="8201" max="8448" width="9.140625" style="47"/>
    <col min="8449" max="8449" width="23.85546875" style="47" customWidth="1"/>
    <col min="8450" max="8450" width="6.7109375" style="47" customWidth="1"/>
    <col min="8451" max="8451" width="10.85546875" style="47" customWidth="1"/>
    <col min="8452" max="8452" width="10.140625" style="47" customWidth="1"/>
    <col min="8453" max="8453" width="12.42578125" style="47" customWidth="1"/>
    <col min="8454" max="8454" width="6.7109375" style="47" customWidth="1"/>
    <col min="8455" max="8455" width="12.28515625" style="47" customWidth="1"/>
    <col min="8456" max="8456" width="12.7109375" style="47" customWidth="1"/>
    <col min="8457" max="8704" width="9.140625" style="47"/>
    <col min="8705" max="8705" width="23.85546875" style="47" customWidth="1"/>
    <col min="8706" max="8706" width="6.7109375" style="47" customWidth="1"/>
    <col min="8707" max="8707" width="10.85546875" style="47" customWidth="1"/>
    <col min="8708" max="8708" width="10.140625" style="47" customWidth="1"/>
    <col min="8709" max="8709" width="12.42578125" style="47" customWidth="1"/>
    <col min="8710" max="8710" width="6.7109375" style="47" customWidth="1"/>
    <col min="8711" max="8711" width="12.28515625" style="47" customWidth="1"/>
    <col min="8712" max="8712" width="12.7109375" style="47" customWidth="1"/>
    <col min="8713" max="8960" width="9.140625" style="47"/>
    <col min="8961" max="8961" width="23.85546875" style="47" customWidth="1"/>
    <col min="8962" max="8962" width="6.7109375" style="47" customWidth="1"/>
    <col min="8963" max="8963" width="10.85546875" style="47" customWidth="1"/>
    <col min="8964" max="8964" width="10.140625" style="47" customWidth="1"/>
    <col min="8965" max="8965" width="12.42578125" style="47" customWidth="1"/>
    <col min="8966" max="8966" width="6.7109375" style="47" customWidth="1"/>
    <col min="8967" max="8967" width="12.28515625" style="47" customWidth="1"/>
    <col min="8968" max="8968" width="12.7109375" style="47" customWidth="1"/>
    <col min="8969" max="9216" width="9.140625" style="47"/>
    <col min="9217" max="9217" width="23.85546875" style="47" customWidth="1"/>
    <col min="9218" max="9218" width="6.7109375" style="47" customWidth="1"/>
    <col min="9219" max="9219" width="10.85546875" style="47" customWidth="1"/>
    <col min="9220" max="9220" width="10.140625" style="47" customWidth="1"/>
    <col min="9221" max="9221" width="12.42578125" style="47" customWidth="1"/>
    <col min="9222" max="9222" width="6.7109375" style="47" customWidth="1"/>
    <col min="9223" max="9223" width="12.28515625" style="47" customWidth="1"/>
    <col min="9224" max="9224" width="12.7109375" style="47" customWidth="1"/>
    <col min="9225" max="9472" width="9.140625" style="47"/>
    <col min="9473" max="9473" width="23.85546875" style="47" customWidth="1"/>
    <col min="9474" max="9474" width="6.7109375" style="47" customWidth="1"/>
    <col min="9475" max="9475" width="10.85546875" style="47" customWidth="1"/>
    <col min="9476" max="9476" width="10.140625" style="47" customWidth="1"/>
    <col min="9477" max="9477" width="12.42578125" style="47" customWidth="1"/>
    <col min="9478" max="9478" width="6.7109375" style="47" customWidth="1"/>
    <col min="9479" max="9479" width="12.28515625" style="47" customWidth="1"/>
    <col min="9480" max="9480" width="12.7109375" style="47" customWidth="1"/>
    <col min="9481" max="9728" width="9.140625" style="47"/>
    <col min="9729" max="9729" width="23.85546875" style="47" customWidth="1"/>
    <col min="9730" max="9730" width="6.7109375" style="47" customWidth="1"/>
    <col min="9731" max="9731" width="10.85546875" style="47" customWidth="1"/>
    <col min="9732" max="9732" width="10.140625" style="47" customWidth="1"/>
    <col min="9733" max="9733" width="12.42578125" style="47" customWidth="1"/>
    <col min="9734" max="9734" width="6.7109375" style="47" customWidth="1"/>
    <col min="9735" max="9735" width="12.28515625" style="47" customWidth="1"/>
    <col min="9736" max="9736" width="12.7109375" style="47" customWidth="1"/>
    <col min="9737" max="9984" width="9.140625" style="47"/>
    <col min="9985" max="9985" width="23.85546875" style="47" customWidth="1"/>
    <col min="9986" max="9986" width="6.7109375" style="47" customWidth="1"/>
    <col min="9987" max="9987" width="10.85546875" style="47" customWidth="1"/>
    <col min="9988" max="9988" width="10.140625" style="47" customWidth="1"/>
    <col min="9989" max="9989" width="12.42578125" style="47" customWidth="1"/>
    <col min="9990" max="9990" width="6.7109375" style="47" customWidth="1"/>
    <col min="9991" max="9991" width="12.28515625" style="47" customWidth="1"/>
    <col min="9992" max="9992" width="12.7109375" style="47" customWidth="1"/>
    <col min="9993" max="10240" width="9.140625" style="47"/>
    <col min="10241" max="10241" width="23.85546875" style="47" customWidth="1"/>
    <col min="10242" max="10242" width="6.7109375" style="47" customWidth="1"/>
    <col min="10243" max="10243" width="10.85546875" style="47" customWidth="1"/>
    <col min="10244" max="10244" width="10.140625" style="47" customWidth="1"/>
    <col min="10245" max="10245" width="12.42578125" style="47" customWidth="1"/>
    <col min="10246" max="10246" width="6.7109375" style="47" customWidth="1"/>
    <col min="10247" max="10247" width="12.28515625" style="47" customWidth="1"/>
    <col min="10248" max="10248" width="12.7109375" style="47" customWidth="1"/>
    <col min="10249" max="10496" width="9.140625" style="47"/>
    <col min="10497" max="10497" width="23.85546875" style="47" customWidth="1"/>
    <col min="10498" max="10498" width="6.7109375" style="47" customWidth="1"/>
    <col min="10499" max="10499" width="10.85546875" style="47" customWidth="1"/>
    <col min="10500" max="10500" width="10.140625" style="47" customWidth="1"/>
    <col min="10501" max="10501" width="12.42578125" style="47" customWidth="1"/>
    <col min="10502" max="10502" width="6.7109375" style="47" customWidth="1"/>
    <col min="10503" max="10503" width="12.28515625" style="47" customWidth="1"/>
    <col min="10504" max="10504" width="12.7109375" style="47" customWidth="1"/>
    <col min="10505" max="10752" width="9.140625" style="47"/>
    <col min="10753" max="10753" width="23.85546875" style="47" customWidth="1"/>
    <col min="10754" max="10754" width="6.7109375" style="47" customWidth="1"/>
    <col min="10755" max="10755" width="10.85546875" style="47" customWidth="1"/>
    <col min="10756" max="10756" width="10.140625" style="47" customWidth="1"/>
    <col min="10757" max="10757" width="12.42578125" style="47" customWidth="1"/>
    <col min="10758" max="10758" width="6.7109375" style="47" customWidth="1"/>
    <col min="10759" max="10759" width="12.28515625" style="47" customWidth="1"/>
    <col min="10760" max="10760" width="12.7109375" style="47" customWidth="1"/>
    <col min="10761" max="11008" width="9.140625" style="47"/>
    <col min="11009" max="11009" width="23.85546875" style="47" customWidth="1"/>
    <col min="11010" max="11010" width="6.7109375" style="47" customWidth="1"/>
    <col min="11011" max="11011" width="10.85546875" style="47" customWidth="1"/>
    <col min="11012" max="11012" width="10.140625" style="47" customWidth="1"/>
    <col min="11013" max="11013" width="12.42578125" style="47" customWidth="1"/>
    <col min="11014" max="11014" width="6.7109375" style="47" customWidth="1"/>
    <col min="11015" max="11015" width="12.28515625" style="47" customWidth="1"/>
    <col min="11016" max="11016" width="12.7109375" style="47" customWidth="1"/>
    <col min="11017" max="11264" width="9.140625" style="47"/>
    <col min="11265" max="11265" width="23.85546875" style="47" customWidth="1"/>
    <col min="11266" max="11266" width="6.7109375" style="47" customWidth="1"/>
    <col min="11267" max="11267" width="10.85546875" style="47" customWidth="1"/>
    <col min="11268" max="11268" width="10.140625" style="47" customWidth="1"/>
    <col min="11269" max="11269" width="12.42578125" style="47" customWidth="1"/>
    <col min="11270" max="11270" width="6.7109375" style="47" customWidth="1"/>
    <col min="11271" max="11271" width="12.28515625" style="47" customWidth="1"/>
    <col min="11272" max="11272" width="12.7109375" style="47" customWidth="1"/>
    <col min="11273" max="11520" width="9.140625" style="47"/>
    <col min="11521" max="11521" width="23.85546875" style="47" customWidth="1"/>
    <col min="11522" max="11522" width="6.7109375" style="47" customWidth="1"/>
    <col min="11523" max="11523" width="10.85546875" style="47" customWidth="1"/>
    <col min="11524" max="11524" width="10.140625" style="47" customWidth="1"/>
    <col min="11525" max="11525" width="12.42578125" style="47" customWidth="1"/>
    <col min="11526" max="11526" width="6.7109375" style="47" customWidth="1"/>
    <col min="11527" max="11527" width="12.28515625" style="47" customWidth="1"/>
    <col min="11528" max="11528" width="12.7109375" style="47" customWidth="1"/>
    <col min="11529" max="11776" width="9.140625" style="47"/>
    <col min="11777" max="11777" width="23.85546875" style="47" customWidth="1"/>
    <col min="11778" max="11778" width="6.7109375" style="47" customWidth="1"/>
    <col min="11779" max="11779" width="10.85546875" style="47" customWidth="1"/>
    <col min="11780" max="11780" width="10.140625" style="47" customWidth="1"/>
    <col min="11781" max="11781" width="12.42578125" style="47" customWidth="1"/>
    <col min="11782" max="11782" width="6.7109375" style="47" customWidth="1"/>
    <col min="11783" max="11783" width="12.28515625" style="47" customWidth="1"/>
    <col min="11784" max="11784" width="12.7109375" style="47" customWidth="1"/>
    <col min="11785" max="12032" width="9.140625" style="47"/>
    <col min="12033" max="12033" width="23.85546875" style="47" customWidth="1"/>
    <col min="12034" max="12034" width="6.7109375" style="47" customWidth="1"/>
    <col min="12035" max="12035" width="10.85546875" style="47" customWidth="1"/>
    <col min="12036" max="12036" width="10.140625" style="47" customWidth="1"/>
    <col min="12037" max="12037" width="12.42578125" style="47" customWidth="1"/>
    <col min="12038" max="12038" width="6.7109375" style="47" customWidth="1"/>
    <col min="12039" max="12039" width="12.28515625" style="47" customWidth="1"/>
    <col min="12040" max="12040" width="12.7109375" style="47" customWidth="1"/>
    <col min="12041" max="12288" width="9.140625" style="47"/>
    <col min="12289" max="12289" width="23.85546875" style="47" customWidth="1"/>
    <col min="12290" max="12290" width="6.7109375" style="47" customWidth="1"/>
    <col min="12291" max="12291" width="10.85546875" style="47" customWidth="1"/>
    <col min="12292" max="12292" width="10.140625" style="47" customWidth="1"/>
    <col min="12293" max="12293" width="12.42578125" style="47" customWidth="1"/>
    <col min="12294" max="12294" width="6.7109375" style="47" customWidth="1"/>
    <col min="12295" max="12295" width="12.28515625" style="47" customWidth="1"/>
    <col min="12296" max="12296" width="12.7109375" style="47" customWidth="1"/>
    <col min="12297" max="12544" width="9.140625" style="47"/>
    <col min="12545" max="12545" width="23.85546875" style="47" customWidth="1"/>
    <col min="12546" max="12546" width="6.7109375" style="47" customWidth="1"/>
    <col min="12547" max="12547" width="10.85546875" style="47" customWidth="1"/>
    <col min="12548" max="12548" width="10.140625" style="47" customWidth="1"/>
    <col min="12549" max="12549" width="12.42578125" style="47" customWidth="1"/>
    <col min="12550" max="12550" width="6.7109375" style="47" customWidth="1"/>
    <col min="12551" max="12551" width="12.28515625" style="47" customWidth="1"/>
    <col min="12552" max="12552" width="12.7109375" style="47" customWidth="1"/>
    <col min="12553" max="12800" width="9.140625" style="47"/>
    <col min="12801" max="12801" width="23.85546875" style="47" customWidth="1"/>
    <col min="12802" max="12802" width="6.7109375" style="47" customWidth="1"/>
    <col min="12803" max="12803" width="10.85546875" style="47" customWidth="1"/>
    <col min="12804" max="12804" width="10.140625" style="47" customWidth="1"/>
    <col min="12805" max="12805" width="12.42578125" style="47" customWidth="1"/>
    <col min="12806" max="12806" width="6.7109375" style="47" customWidth="1"/>
    <col min="12807" max="12807" width="12.28515625" style="47" customWidth="1"/>
    <col min="12808" max="12808" width="12.7109375" style="47" customWidth="1"/>
    <col min="12809" max="13056" width="9.140625" style="47"/>
    <col min="13057" max="13057" width="23.85546875" style="47" customWidth="1"/>
    <col min="13058" max="13058" width="6.7109375" style="47" customWidth="1"/>
    <col min="13059" max="13059" width="10.85546875" style="47" customWidth="1"/>
    <col min="13060" max="13060" width="10.140625" style="47" customWidth="1"/>
    <col min="13061" max="13061" width="12.42578125" style="47" customWidth="1"/>
    <col min="13062" max="13062" width="6.7109375" style="47" customWidth="1"/>
    <col min="13063" max="13063" width="12.28515625" style="47" customWidth="1"/>
    <col min="13064" max="13064" width="12.7109375" style="47" customWidth="1"/>
    <col min="13065" max="13312" width="9.140625" style="47"/>
    <col min="13313" max="13313" width="23.85546875" style="47" customWidth="1"/>
    <col min="13314" max="13314" width="6.7109375" style="47" customWidth="1"/>
    <col min="13315" max="13315" width="10.85546875" style="47" customWidth="1"/>
    <col min="13316" max="13316" width="10.140625" style="47" customWidth="1"/>
    <col min="13317" max="13317" width="12.42578125" style="47" customWidth="1"/>
    <col min="13318" max="13318" width="6.7109375" style="47" customWidth="1"/>
    <col min="13319" max="13319" width="12.28515625" style="47" customWidth="1"/>
    <col min="13320" max="13320" width="12.7109375" style="47" customWidth="1"/>
    <col min="13321" max="13568" width="9.140625" style="47"/>
    <col min="13569" max="13569" width="23.85546875" style="47" customWidth="1"/>
    <col min="13570" max="13570" width="6.7109375" style="47" customWidth="1"/>
    <col min="13571" max="13571" width="10.85546875" style="47" customWidth="1"/>
    <col min="13572" max="13572" width="10.140625" style="47" customWidth="1"/>
    <col min="13573" max="13573" width="12.42578125" style="47" customWidth="1"/>
    <col min="13574" max="13574" width="6.7109375" style="47" customWidth="1"/>
    <col min="13575" max="13575" width="12.28515625" style="47" customWidth="1"/>
    <col min="13576" max="13576" width="12.7109375" style="47" customWidth="1"/>
    <col min="13577" max="13824" width="9.140625" style="47"/>
    <col min="13825" max="13825" width="23.85546875" style="47" customWidth="1"/>
    <col min="13826" max="13826" width="6.7109375" style="47" customWidth="1"/>
    <col min="13827" max="13827" width="10.85546875" style="47" customWidth="1"/>
    <col min="13828" max="13828" width="10.140625" style="47" customWidth="1"/>
    <col min="13829" max="13829" width="12.42578125" style="47" customWidth="1"/>
    <col min="13830" max="13830" width="6.7109375" style="47" customWidth="1"/>
    <col min="13831" max="13831" width="12.28515625" style="47" customWidth="1"/>
    <col min="13832" max="13832" width="12.7109375" style="47" customWidth="1"/>
    <col min="13833" max="14080" width="9.140625" style="47"/>
    <col min="14081" max="14081" width="23.85546875" style="47" customWidth="1"/>
    <col min="14082" max="14082" width="6.7109375" style="47" customWidth="1"/>
    <col min="14083" max="14083" width="10.85546875" style="47" customWidth="1"/>
    <col min="14084" max="14084" width="10.140625" style="47" customWidth="1"/>
    <col min="14085" max="14085" width="12.42578125" style="47" customWidth="1"/>
    <col min="14086" max="14086" width="6.7109375" style="47" customWidth="1"/>
    <col min="14087" max="14087" width="12.28515625" style="47" customWidth="1"/>
    <col min="14088" max="14088" width="12.7109375" style="47" customWidth="1"/>
    <col min="14089" max="14336" width="9.140625" style="47"/>
    <col min="14337" max="14337" width="23.85546875" style="47" customWidth="1"/>
    <col min="14338" max="14338" width="6.7109375" style="47" customWidth="1"/>
    <col min="14339" max="14339" width="10.85546875" style="47" customWidth="1"/>
    <col min="14340" max="14340" width="10.140625" style="47" customWidth="1"/>
    <col min="14341" max="14341" width="12.42578125" style="47" customWidth="1"/>
    <col min="14342" max="14342" width="6.7109375" style="47" customWidth="1"/>
    <col min="14343" max="14343" width="12.28515625" style="47" customWidth="1"/>
    <col min="14344" max="14344" width="12.7109375" style="47" customWidth="1"/>
    <col min="14345" max="14592" width="9.140625" style="47"/>
    <col min="14593" max="14593" width="23.85546875" style="47" customWidth="1"/>
    <col min="14594" max="14594" width="6.7109375" style="47" customWidth="1"/>
    <col min="14595" max="14595" width="10.85546875" style="47" customWidth="1"/>
    <col min="14596" max="14596" width="10.140625" style="47" customWidth="1"/>
    <col min="14597" max="14597" width="12.42578125" style="47" customWidth="1"/>
    <col min="14598" max="14598" width="6.7109375" style="47" customWidth="1"/>
    <col min="14599" max="14599" width="12.28515625" style="47" customWidth="1"/>
    <col min="14600" max="14600" width="12.7109375" style="47" customWidth="1"/>
    <col min="14601" max="14848" width="9.140625" style="47"/>
    <col min="14849" max="14849" width="23.85546875" style="47" customWidth="1"/>
    <col min="14850" max="14850" width="6.7109375" style="47" customWidth="1"/>
    <col min="14851" max="14851" width="10.85546875" style="47" customWidth="1"/>
    <col min="14852" max="14852" width="10.140625" style="47" customWidth="1"/>
    <col min="14853" max="14853" width="12.42578125" style="47" customWidth="1"/>
    <col min="14854" max="14854" width="6.7109375" style="47" customWidth="1"/>
    <col min="14855" max="14855" width="12.28515625" style="47" customWidth="1"/>
    <col min="14856" max="14856" width="12.7109375" style="47" customWidth="1"/>
    <col min="14857" max="15104" width="9.140625" style="47"/>
    <col min="15105" max="15105" width="23.85546875" style="47" customWidth="1"/>
    <col min="15106" max="15106" width="6.7109375" style="47" customWidth="1"/>
    <col min="15107" max="15107" width="10.85546875" style="47" customWidth="1"/>
    <col min="15108" max="15108" width="10.140625" style="47" customWidth="1"/>
    <col min="15109" max="15109" width="12.42578125" style="47" customWidth="1"/>
    <col min="15110" max="15110" width="6.7109375" style="47" customWidth="1"/>
    <col min="15111" max="15111" width="12.28515625" style="47" customWidth="1"/>
    <col min="15112" max="15112" width="12.7109375" style="47" customWidth="1"/>
    <col min="15113" max="15360" width="9.140625" style="47"/>
    <col min="15361" max="15361" width="23.85546875" style="47" customWidth="1"/>
    <col min="15362" max="15362" width="6.7109375" style="47" customWidth="1"/>
    <col min="15363" max="15363" width="10.85546875" style="47" customWidth="1"/>
    <col min="15364" max="15364" width="10.140625" style="47" customWidth="1"/>
    <col min="15365" max="15365" width="12.42578125" style="47" customWidth="1"/>
    <col min="15366" max="15366" width="6.7109375" style="47" customWidth="1"/>
    <col min="15367" max="15367" width="12.28515625" style="47" customWidth="1"/>
    <col min="15368" max="15368" width="12.7109375" style="47" customWidth="1"/>
    <col min="15369" max="15616" width="9.140625" style="47"/>
    <col min="15617" max="15617" width="23.85546875" style="47" customWidth="1"/>
    <col min="15618" max="15618" width="6.7109375" style="47" customWidth="1"/>
    <col min="15619" max="15619" width="10.85546875" style="47" customWidth="1"/>
    <col min="15620" max="15620" width="10.140625" style="47" customWidth="1"/>
    <col min="15621" max="15621" width="12.42578125" style="47" customWidth="1"/>
    <col min="15622" max="15622" width="6.7109375" style="47" customWidth="1"/>
    <col min="15623" max="15623" width="12.28515625" style="47" customWidth="1"/>
    <col min="15624" max="15624" width="12.7109375" style="47" customWidth="1"/>
    <col min="15625" max="15872" width="9.140625" style="47"/>
    <col min="15873" max="15873" width="23.85546875" style="47" customWidth="1"/>
    <col min="15874" max="15874" width="6.7109375" style="47" customWidth="1"/>
    <col min="15875" max="15875" width="10.85546875" style="47" customWidth="1"/>
    <col min="15876" max="15876" width="10.140625" style="47" customWidth="1"/>
    <col min="15877" max="15877" width="12.42578125" style="47" customWidth="1"/>
    <col min="15878" max="15878" width="6.7109375" style="47" customWidth="1"/>
    <col min="15879" max="15879" width="12.28515625" style="47" customWidth="1"/>
    <col min="15880" max="15880" width="12.7109375" style="47" customWidth="1"/>
    <col min="15881" max="16128" width="9.140625" style="47"/>
    <col min="16129" max="16129" width="23.85546875" style="47" customWidth="1"/>
    <col min="16130" max="16130" width="6.7109375" style="47" customWidth="1"/>
    <col min="16131" max="16131" width="10.85546875" style="47" customWidth="1"/>
    <col min="16132" max="16132" width="10.140625" style="47" customWidth="1"/>
    <col min="16133" max="16133" width="12.42578125" style="47" customWidth="1"/>
    <col min="16134" max="16134" width="6.7109375" style="47" customWidth="1"/>
    <col min="16135" max="16135" width="12.28515625" style="47" customWidth="1"/>
    <col min="16136" max="16136" width="12.7109375" style="47" customWidth="1"/>
    <col min="16137" max="16384" width="9.140625" style="47"/>
  </cols>
  <sheetData>
    <row r="1" spans="1:8">
      <c r="A1" s="425" t="s">
        <v>1541</v>
      </c>
    </row>
    <row r="2" spans="1:8" ht="13.5">
      <c r="A2" s="428" t="s">
        <v>592</v>
      </c>
    </row>
    <row r="3" spans="1:8">
      <c r="A3" s="429"/>
      <c r="B3" s="430"/>
      <c r="C3" s="429"/>
      <c r="D3" s="431"/>
      <c r="E3" s="429"/>
      <c r="F3" s="430"/>
      <c r="G3" s="429"/>
      <c r="H3" s="429"/>
    </row>
    <row r="4" spans="1:8" ht="24" customHeight="1">
      <c r="A4" s="1015" t="s">
        <v>469</v>
      </c>
      <c r="B4" s="1017" t="s">
        <v>593</v>
      </c>
      <c r="C4" s="1019" t="s">
        <v>594</v>
      </c>
      <c r="D4" s="1020"/>
      <c r="E4" s="1021"/>
      <c r="F4" s="1017" t="s">
        <v>595</v>
      </c>
      <c r="G4" s="1017" t="s">
        <v>1542</v>
      </c>
      <c r="H4" s="1013" t="s">
        <v>1568</v>
      </c>
    </row>
    <row r="5" spans="1:8" ht="157.5" customHeight="1">
      <c r="A5" s="1016"/>
      <c r="B5" s="1018"/>
      <c r="C5" s="740" t="s">
        <v>596</v>
      </c>
      <c r="D5" s="741" t="s">
        <v>597</v>
      </c>
      <c r="E5" s="740" t="s">
        <v>598</v>
      </c>
      <c r="F5" s="1018"/>
      <c r="G5" s="1018"/>
      <c r="H5" s="1014"/>
    </row>
    <row r="6" spans="1:8" ht="15" customHeight="1">
      <c r="A6" s="742"/>
      <c r="B6" s="742"/>
      <c r="C6" s="742"/>
      <c r="D6" s="743"/>
      <c r="E6" s="742"/>
      <c r="F6" s="742"/>
      <c r="G6" s="742"/>
      <c r="H6" s="744"/>
    </row>
    <row r="7" spans="1:8" ht="15" customHeight="1">
      <c r="A7" s="742"/>
      <c r="B7" s="1012" t="s">
        <v>492</v>
      </c>
      <c r="C7" s="1012"/>
      <c r="D7" s="1012"/>
      <c r="E7" s="1012"/>
      <c r="F7" s="1012"/>
      <c r="G7" s="1012"/>
      <c r="H7" s="744"/>
    </row>
    <row r="8" spans="1:8" ht="15" customHeight="1">
      <c r="A8" s="742"/>
      <c r="B8" s="742"/>
      <c r="C8" s="742"/>
      <c r="D8" s="743"/>
      <c r="E8" s="742"/>
      <c r="F8" s="742"/>
      <c r="G8" s="742"/>
      <c r="H8" s="744"/>
    </row>
    <row r="9" spans="1:8" ht="15">
      <c r="A9" s="745" t="s">
        <v>77</v>
      </c>
      <c r="B9" s="757">
        <v>2012</v>
      </c>
      <c r="C9" s="758">
        <v>252</v>
      </c>
      <c r="D9" s="759">
        <v>3.2</v>
      </c>
      <c r="E9" s="760">
        <v>0.3</v>
      </c>
      <c r="F9" s="761">
        <v>57.5</v>
      </c>
      <c r="G9" s="759">
        <v>5.0999999999999996</v>
      </c>
      <c r="H9" s="744">
        <v>4</v>
      </c>
    </row>
    <row r="10" spans="1:8" ht="16.5">
      <c r="A10" s="745" t="s">
        <v>1546</v>
      </c>
      <c r="B10" s="757">
        <v>2012</v>
      </c>
      <c r="C10" s="758">
        <v>483</v>
      </c>
      <c r="D10" s="759">
        <v>3.8</v>
      </c>
      <c r="E10" s="760">
        <v>0.4</v>
      </c>
      <c r="F10" s="762">
        <v>48.4</v>
      </c>
      <c r="G10" s="754" t="s">
        <v>599</v>
      </c>
      <c r="H10" s="744">
        <v>4</v>
      </c>
    </row>
    <row r="11" spans="1:8" ht="15">
      <c r="A11" s="745" t="s">
        <v>494</v>
      </c>
      <c r="B11" s="757">
        <v>2012</v>
      </c>
      <c r="C11" s="758">
        <v>386</v>
      </c>
      <c r="D11" s="759">
        <v>3.3</v>
      </c>
      <c r="E11" s="760">
        <v>0.3</v>
      </c>
      <c r="F11" s="761">
        <v>32.9</v>
      </c>
      <c r="G11" s="759">
        <v>3.3</v>
      </c>
      <c r="H11" s="744">
        <v>5</v>
      </c>
    </row>
    <row r="12" spans="1:8" ht="25.5">
      <c r="A12" s="748" t="s">
        <v>1544</v>
      </c>
      <c r="B12" s="771">
        <v>2010</v>
      </c>
      <c r="C12" s="772">
        <v>216</v>
      </c>
      <c r="D12" s="813">
        <v>6.4</v>
      </c>
      <c r="E12" s="773">
        <v>0.6</v>
      </c>
      <c r="F12" s="774">
        <v>75.5</v>
      </c>
      <c r="G12" s="775" t="s">
        <v>600</v>
      </c>
      <c r="H12" s="749">
        <v>8</v>
      </c>
    </row>
    <row r="13" spans="1:8" ht="15">
      <c r="A13" s="745" t="s">
        <v>495</v>
      </c>
      <c r="B13" s="757">
        <v>2012</v>
      </c>
      <c r="C13" s="758">
        <v>536</v>
      </c>
      <c r="D13" s="759">
        <v>7.8</v>
      </c>
      <c r="E13" s="760">
        <v>0.5</v>
      </c>
      <c r="F13" s="761">
        <v>38.4</v>
      </c>
      <c r="G13" s="759">
        <v>11</v>
      </c>
      <c r="H13" s="744">
        <v>12</v>
      </c>
    </row>
    <row r="14" spans="1:8" ht="15">
      <c r="A14" s="745" t="s">
        <v>496</v>
      </c>
      <c r="B14" s="757">
        <v>2012</v>
      </c>
      <c r="C14" s="758">
        <v>150</v>
      </c>
      <c r="D14" s="759">
        <v>3.6</v>
      </c>
      <c r="E14" s="760">
        <v>0.3</v>
      </c>
      <c r="F14" s="761">
        <v>52.7</v>
      </c>
      <c r="G14" s="759">
        <v>5</v>
      </c>
      <c r="H14" s="744">
        <v>5</v>
      </c>
    </row>
    <row r="15" spans="1:8" ht="15">
      <c r="A15" s="748" t="s">
        <v>462</v>
      </c>
      <c r="B15" s="757">
        <v>2012</v>
      </c>
      <c r="C15" s="758">
        <v>285</v>
      </c>
      <c r="D15" s="759">
        <v>2.6</v>
      </c>
      <c r="E15" s="760">
        <v>0.3</v>
      </c>
      <c r="F15" s="761">
        <v>42.1</v>
      </c>
      <c r="G15" s="759">
        <v>3.7</v>
      </c>
      <c r="H15" s="749">
        <v>4</v>
      </c>
    </row>
    <row r="16" spans="1:8" ht="15">
      <c r="A16" s="745" t="s">
        <v>498</v>
      </c>
      <c r="B16" s="757">
        <v>2012</v>
      </c>
      <c r="C16" s="758">
        <v>197</v>
      </c>
      <c r="D16" s="759">
        <v>3.4</v>
      </c>
      <c r="E16" s="760">
        <v>0.4</v>
      </c>
      <c r="F16" s="761">
        <v>70.099999999999994</v>
      </c>
      <c r="G16" s="759">
        <v>6</v>
      </c>
      <c r="H16" s="744">
        <v>4</v>
      </c>
    </row>
    <row r="17" spans="1:8" ht="16.5">
      <c r="A17" s="745" t="s">
        <v>1547</v>
      </c>
      <c r="B17" s="757">
        <v>2012</v>
      </c>
      <c r="C17" s="758">
        <v>50</v>
      </c>
      <c r="D17" s="759">
        <v>3.6</v>
      </c>
      <c r="E17" s="760">
        <v>0.3</v>
      </c>
      <c r="F17" s="761">
        <v>36</v>
      </c>
      <c r="G17" s="759">
        <v>4.3</v>
      </c>
      <c r="H17" s="744">
        <v>4</v>
      </c>
    </row>
    <row r="18" spans="1:8" ht="15">
      <c r="A18" s="745" t="s">
        <v>499</v>
      </c>
      <c r="B18" s="757">
        <v>2012</v>
      </c>
      <c r="C18" s="758">
        <v>141</v>
      </c>
      <c r="D18" s="759">
        <v>2.4</v>
      </c>
      <c r="E18" s="760">
        <v>0.3</v>
      </c>
      <c r="F18" s="761">
        <v>51.1</v>
      </c>
      <c r="G18" s="759">
        <v>3.1</v>
      </c>
      <c r="H18" s="744">
        <v>3</v>
      </c>
    </row>
    <row r="19" spans="1:8" ht="16.5">
      <c r="A19" s="745" t="s">
        <v>79</v>
      </c>
      <c r="B19" s="757">
        <v>2012</v>
      </c>
      <c r="C19" s="758">
        <v>2917</v>
      </c>
      <c r="D19" s="759">
        <v>3.5</v>
      </c>
      <c r="E19" s="760">
        <v>0.5</v>
      </c>
      <c r="F19" s="765">
        <v>47.1</v>
      </c>
      <c r="G19" s="766" t="s">
        <v>1256</v>
      </c>
      <c r="H19" s="744">
        <v>4</v>
      </c>
    </row>
    <row r="20" spans="1:8" ht="15">
      <c r="A20" s="745" t="s">
        <v>500</v>
      </c>
      <c r="B20" s="757">
        <v>2012</v>
      </c>
      <c r="C20" s="758">
        <v>293</v>
      </c>
      <c r="D20" s="759">
        <v>2.9</v>
      </c>
      <c r="E20" s="760">
        <v>0.3</v>
      </c>
      <c r="F20" s="761">
        <v>42</v>
      </c>
      <c r="G20" s="759">
        <v>5.6</v>
      </c>
      <c r="H20" s="744">
        <v>5</v>
      </c>
    </row>
    <row r="21" spans="1:8" ht="15">
      <c r="A21" s="745" t="s">
        <v>501</v>
      </c>
      <c r="B21" s="757">
        <v>2012</v>
      </c>
      <c r="C21" s="758">
        <v>1389</v>
      </c>
      <c r="D21" s="759">
        <v>3.1</v>
      </c>
      <c r="E21" s="760">
        <v>0.3</v>
      </c>
      <c r="F21" s="761">
        <v>44.6</v>
      </c>
      <c r="G21" s="759">
        <v>3.7</v>
      </c>
      <c r="H21" s="744">
        <v>4</v>
      </c>
    </row>
    <row r="22" spans="1:8" ht="15">
      <c r="A22" s="745" t="s">
        <v>502</v>
      </c>
      <c r="B22" s="757">
        <v>2012</v>
      </c>
      <c r="C22" s="758">
        <v>649</v>
      </c>
      <c r="D22" s="759">
        <v>3.7</v>
      </c>
      <c r="E22" s="760">
        <v>0.5</v>
      </c>
      <c r="F22" s="761">
        <v>52.4</v>
      </c>
      <c r="G22" s="759">
        <v>5.3</v>
      </c>
      <c r="H22" s="744">
        <v>4</v>
      </c>
    </row>
    <row r="23" spans="1:8" ht="16.5">
      <c r="A23" s="745" t="s">
        <v>503</v>
      </c>
      <c r="B23" s="757">
        <v>2012</v>
      </c>
      <c r="C23" s="758">
        <v>250</v>
      </c>
      <c r="D23" s="759">
        <v>3.5</v>
      </c>
      <c r="E23" s="760">
        <v>0.9</v>
      </c>
      <c r="F23" s="764">
        <v>56.2</v>
      </c>
      <c r="G23" s="754" t="s">
        <v>601</v>
      </c>
      <c r="H23" s="744">
        <v>4</v>
      </c>
    </row>
    <row r="24" spans="1:8" ht="15">
      <c r="A24" s="745" t="s">
        <v>1548</v>
      </c>
      <c r="B24" s="757">
        <v>2012</v>
      </c>
      <c r="C24" s="758">
        <v>5</v>
      </c>
      <c r="D24" s="759">
        <v>1.1000000000000001</v>
      </c>
      <c r="E24" s="760">
        <v>0.3</v>
      </c>
      <c r="F24" s="761">
        <v>40</v>
      </c>
      <c r="G24" s="759">
        <v>2.6</v>
      </c>
      <c r="H24" s="744">
        <v>2</v>
      </c>
    </row>
    <row r="25" spans="1:8" ht="15">
      <c r="A25" s="745" t="s">
        <v>1549</v>
      </c>
      <c r="B25" s="757">
        <v>2012</v>
      </c>
      <c r="C25" s="758">
        <v>118</v>
      </c>
      <c r="D25" s="759">
        <v>3.9</v>
      </c>
      <c r="E25" s="760">
        <v>0.3</v>
      </c>
      <c r="F25" s="761">
        <v>38.1</v>
      </c>
      <c r="G25" s="759">
        <v>5.3</v>
      </c>
      <c r="H25" s="744">
        <v>6</v>
      </c>
    </row>
    <row r="26" spans="1:8" ht="15">
      <c r="A26" s="745" t="s">
        <v>507</v>
      </c>
      <c r="B26" s="757">
        <v>2012</v>
      </c>
      <c r="C26" s="758">
        <v>125</v>
      </c>
      <c r="D26" s="759">
        <v>6.3</v>
      </c>
      <c r="E26" s="760">
        <v>0.4</v>
      </c>
      <c r="F26" s="761">
        <v>51.2</v>
      </c>
      <c r="G26" s="759">
        <v>7.3</v>
      </c>
      <c r="H26" s="744">
        <v>9</v>
      </c>
    </row>
    <row r="27" spans="1:8" ht="15">
      <c r="A27" s="745" t="s">
        <v>1550</v>
      </c>
      <c r="B27" s="757">
        <v>2012</v>
      </c>
      <c r="C27" s="758">
        <v>2202</v>
      </c>
      <c r="D27" s="759">
        <v>3.3</v>
      </c>
      <c r="E27" s="760">
        <v>0.3</v>
      </c>
      <c r="F27" s="761">
        <v>53.4</v>
      </c>
      <c r="G27" s="759">
        <v>5.3</v>
      </c>
      <c r="H27" s="744">
        <v>4</v>
      </c>
    </row>
    <row r="28" spans="1:8" s="425" customFormat="1" ht="15">
      <c r="A28" s="745" t="s">
        <v>509</v>
      </c>
      <c r="B28" s="757">
        <v>2012</v>
      </c>
      <c r="C28" s="758">
        <v>150</v>
      </c>
      <c r="D28" s="759">
        <v>2.5</v>
      </c>
      <c r="E28" s="760">
        <v>0.4</v>
      </c>
      <c r="F28" s="761">
        <v>46.7</v>
      </c>
      <c r="G28" s="759">
        <v>4.2</v>
      </c>
      <c r="H28" s="744">
        <v>3</v>
      </c>
    </row>
    <row r="29" spans="1:8" ht="15">
      <c r="A29" s="750" t="s">
        <v>1551</v>
      </c>
      <c r="B29" s="751">
        <v>2012</v>
      </c>
      <c r="C29" s="767">
        <v>1791</v>
      </c>
      <c r="D29" s="768">
        <v>4.5999999999999996</v>
      </c>
      <c r="E29" s="769">
        <v>0.5</v>
      </c>
      <c r="F29" s="770">
        <v>51.3</v>
      </c>
      <c r="G29" s="768">
        <v>6.5</v>
      </c>
      <c r="H29" s="752">
        <v>5</v>
      </c>
    </row>
    <row r="30" spans="1:8" s="347" customFormat="1" ht="15">
      <c r="A30" s="745" t="s">
        <v>1552</v>
      </c>
      <c r="B30" s="757">
        <v>2012</v>
      </c>
      <c r="C30" s="758">
        <v>303</v>
      </c>
      <c r="D30" s="759">
        <v>3.4</v>
      </c>
      <c r="E30" s="760">
        <v>0.3</v>
      </c>
      <c r="F30" s="761">
        <v>43.9</v>
      </c>
      <c r="G30" s="759">
        <v>4.2</v>
      </c>
      <c r="H30" s="744">
        <v>4</v>
      </c>
    </row>
    <row r="31" spans="1:8" s="347" customFormat="1" ht="15.75">
      <c r="A31" s="748" t="s">
        <v>1545</v>
      </c>
      <c r="B31" s="771">
        <v>2011</v>
      </c>
      <c r="C31" s="772">
        <v>13168</v>
      </c>
      <c r="D31" s="773">
        <v>7.3</v>
      </c>
      <c r="E31" s="773">
        <v>0.7</v>
      </c>
      <c r="F31" s="774">
        <v>36.5</v>
      </c>
      <c r="G31" s="775" t="s">
        <v>602</v>
      </c>
      <c r="H31" s="749">
        <v>11</v>
      </c>
    </row>
    <row r="32" spans="1:8" ht="15">
      <c r="A32" s="745" t="s">
        <v>603</v>
      </c>
      <c r="B32" s="757">
        <v>2012</v>
      </c>
      <c r="C32" s="758">
        <v>1812</v>
      </c>
      <c r="D32" s="759">
        <v>9</v>
      </c>
      <c r="E32" s="760">
        <v>0.7</v>
      </c>
      <c r="F32" s="761">
        <v>35.299999999999997</v>
      </c>
      <c r="G32" s="759">
        <v>7</v>
      </c>
      <c r="H32" s="744">
        <v>13</v>
      </c>
    </row>
    <row r="33" spans="1:13" ht="15">
      <c r="A33" s="745" t="s">
        <v>1553</v>
      </c>
      <c r="B33" s="757">
        <v>2012</v>
      </c>
      <c r="C33" s="758">
        <v>321</v>
      </c>
      <c r="D33" s="759">
        <v>5.8</v>
      </c>
      <c r="E33" s="760">
        <v>0.6</v>
      </c>
      <c r="F33" s="761">
        <v>51.7</v>
      </c>
      <c r="G33" s="759">
        <v>6.2</v>
      </c>
      <c r="H33" s="744">
        <v>8</v>
      </c>
    </row>
    <row r="34" spans="1:13" ht="15">
      <c r="A34" s="745" t="s">
        <v>1554</v>
      </c>
      <c r="B34" s="757">
        <v>2012</v>
      </c>
      <c r="C34" s="758">
        <v>36</v>
      </c>
      <c r="D34" s="759">
        <v>1.6</v>
      </c>
      <c r="E34" s="760">
        <v>0.2</v>
      </c>
      <c r="F34" s="761">
        <v>50</v>
      </c>
      <c r="G34" s="759">
        <v>3.1</v>
      </c>
      <c r="H34" s="744">
        <v>3</v>
      </c>
    </row>
    <row r="35" spans="1:13" ht="15">
      <c r="A35" s="745" t="s">
        <v>519</v>
      </c>
      <c r="B35" s="757">
        <v>2012</v>
      </c>
      <c r="C35" s="758">
        <v>296</v>
      </c>
      <c r="D35" s="759">
        <v>3.6</v>
      </c>
      <c r="E35" s="760">
        <v>0.5</v>
      </c>
      <c r="F35" s="761">
        <v>69.900000000000006</v>
      </c>
      <c r="G35" s="759">
        <v>6.8</v>
      </c>
      <c r="H35" s="744">
        <v>4</v>
      </c>
    </row>
    <row r="36" spans="1:13" ht="15">
      <c r="A36" s="745" t="s">
        <v>1555</v>
      </c>
      <c r="B36" s="757">
        <v>2012</v>
      </c>
      <c r="C36" s="758">
        <v>293</v>
      </c>
      <c r="D36" s="759">
        <v>2.6</v>
      </c>
      <c r="E36" s="760">
        <v>0.3</v>
      </c>
      <c r="F36" s="761">
        <v>42</v>
      </c>
      <c r="G36" s="759">
        <v>5.0999999999999996</v>
      </c>
      <c r="H36" s="744">
        <v>3</v>
      </c>
    </row>
    <row r="37" spans="1:13" ht="15">
      <c r="A37" s="745" t="s">
        <v>521</v>
      </c>
      <c r="B37" s="757">
        <v>2012</v>
      </c>
      <c r="C37" s="758">
        <v>4371</v>
      </c>
      <c r="D37" s="759">
        <v>8.4</v>
      </c>
      <c r="E37" s="760">
        <v>0.7</v>
      </c>
      <c r="F37" s="761">
        <v>43.3</v>
      </c>
      <c r="G37" s="759">
        <v>9.8000000000000007</v>
      </c>
      <c r="H37" s="744">
        <v>11</v>
      </c>
    </row>
    <row r="38" spans="1:13" ht="15">
      <c r="A38" s="745" t="s">
        <v>522</v>
      </c>
      <c r="B38" s="757">
        <v>2012</v>
      </c>
      <c r="C38" s="758">
        <v>438</v>
      </c>
      <c r="D38" s="759">
        <v>4.9000000000000004</v>
      </c>
      <c r="E38" s="760">
        <v>0.3</v>
      </c>
      <c r="F38" s="761">
        <v>44.7</v>
      </c>
      <c r="G38" s="759">
        <v>6.3</v>
      </c>
      <c r="H38" s="744">
        <v>6</v>
      </c>
    </row>
    <row r="39" spans="1:13" s="347" customFormat="1" ht="25.5">
      <c r="A39" s="748" t="s">
        <v>604</v>
      </c>
      <c r="B39" s="771">
        <v>2012</v>
      </c>
      <c r="C39" s="758">
        <v>3347</v>
      </c>
      <c r="D39" s="759">
        <v>4.0999999999999996</v>
      </c>
      <c r="E39" s="760">
        <v>0.6</v>
      </c>
      <c r="F39" s="761">
        <v>53.1</v>
      </c>
      <c r="G39" s="759">
        <v>7</v>
      </c>
      <c r="H39" s="749">
        <v>5</v>
      </c>
    </row>
    <row r="40" spans="1:13" ht="15">
      <c r="A40" s="745" t="s">
        <v>524</v>
      </c>
      <c r="B40" s="757">
        <v>2012</v>
      </c>
      <c r="C40" s="758">
        <v>1532</v>
      </c>
      <c r="D40" s="759">
        <v>2.9</v>
      </c>
      <c r="E40" s="760">
        <v>0.2</v>
      </c>
      <c r="F40" s="761">
        <v>46.5</v>
      </c>
      <c r="G40" s="759">
        <v>4</v>
      </c>
      <c r="H40" s="744">
        <v>4</v>
      </c>
    </row>
    <row r="41" spans="1:13" ht="18" customHeight="1">
      <c r="A41" s="742"/>
      <c r="B41" s="757"/>
      <c r="C41" s="776"/>
      <c r="D41" s="777"/>
      <c r="E41" s="778"/>
      <c r="F41" s="777"/>
      <c r="G41" s="777"/>
      <c r="H41" s="744"/>
    </row>
    <row r="42" spans="1:13" s="432" customFormat="1" ht="13.5" customHeight="1">
      <c r="A42" s="742"/>
      <c r="B42" s="753"/>
      <c r="C42" s="753"/>
      <c r="D42" s="753"/>
      <c r="E42" s="753" t="s">
        <v>526</v>
      </c>
      <c r="F42" s="753"/>
      <c r="G42" s="753"/>
      <c r="H42" s="742"/>
    </row>
    <row r="43" spans="1:13" s="432" customFormat="1" ht="18" customHeight="1">
      <c r="A43" s="742"/>
      <c r="B43" s="746"/>
      <c r="C43" s="742"/>
      <c r="D43" s="743"/>
      <c r="E43" s="742"/>
      <c r="F43" s="742"/>
      <c r="G43" s="742"/>
      <c r="H43" s="742"/>
    </row>
    <row r="44" spans="1:13" s="432" customFormat="1" ht="12.75" customHeight="1">
      <c r="A44" s="745" t="s">
        <v>1556</v>
      </c>
      <c r="B44" s="779">
        <v>2007</v>
      </c>
      <c r="C44" s="780">
        <v>9300</v>
      </c>
      <c r="D44" s="743">
        <v>13.3</v>
      </c>
      <c r="E44" s="781">
        <v>2.9</v>
      </c>
      <c r="F44" s="747">
        <v>48</v>
      </c>
      <c r="G44" s="743">
        <v>25.5</v>
      </c>
      <c r="H44" s="782">
        <v>16</v>
      </c>
    </row>
    <row r="45" spans="1:13" ht="15.75">
      <c r="A45" s="745" t="s">
        <v>1557</v>
      </c>
      <c r="B45" s="783">
        <v>2011</v>
      </c>
      <c r="C45" s="784">
        <v>1140</v>
      </c>
      <c r="D45" s="785">
        <v>3.8</v>
      </c>
      <c r="E45" s="764">
        <v>0.8</v>
      </c>
      <c r="F45" s="763">
        <v>58.2</v>
      </c>
      <c r="G45" s="786" t="s">
        <v>1258</v>
      </c>
      <c r="H45" s="782">
        <v>5</v>
      </c>
    </row>
    <row r="46" spans="1:13">
      <c r="A46" s="745" t="s">
        <v>1558</v>
      </c>
      <c r="B46" s="783">
        <v>2011</v>
      </c>
      <c r="C46" s="787">
        <v>32184</v>
      </c>
      <c r="D46" s="786">
        <v>11.6</v>
      </c>
      <c r="E46" s="788">
        <f>(D46/C46)*100</f>
        <v>0</v>
      </c>
      <c r="F46" s="763">
        <v>51.2</v>
      </c>
      <c r="G46" s="786">
        <v>14.2</v>
      </c>
      <c r="H46" s="782">
        <v>15</v>
      </c>
    </row>
    <row r="47" spans="1:13" ht="15.75">
      <c r="A47" s="745" t="s">
        <v>1559</v>
      </c>
      <c r="B47" s="783">
        <v>2011</v>
      </c>
      <c r="C47" s="789">
        <v>493086</v>
      </c>
      <c r="D47" s="790">
        <v>14.7</v>
      </c>
      <c r="E47" s="764">
        <v>7.3</v>
      </c>
      <c r="F47" s="763">
        <v>20.100000000000001</v>
      </c>
      <c r="G47" s="786" t="s">
        <v>1257</v>
      </c>
      <c r="H47" s="782">
        <v>24</v>
      </c>
      <c r="M47" s="432"/>
    </row>
    <row r="48" spans="1:13" ht="15.75">
      <c r="A48" s="745" t="s">
        <v>531</v>
      </c>
      <c r="B48" s="783">
        <v>2012</v>
      </c>
      <c r="C48" s="789">
        <v>563</v>
      </c>
      <c r="D48" s="791">
        <v>3.3</v>
      </c>
      <c r="E48" s="792">
        <v>1.4</v>
      </c>
      <c r="F48" s="793">
        <v>48.3</v>
      </c>
      <c r="G48" s="786" t="s">
        <v>1543</v>
      </c>
      <c r="H48" s="782">
        <v>4</v>
      </c>
      <c r="M48" s="432"/>
    </row>
    <row r="49" spans="1:11">
      <c r="A49" s="745" t="s">
        <v>532</v>
      </c>
      <c r="B49" s="783">
        <v>2011</v>
      </c>
      <c r="C49" s="794">
        <v>2463</v>
      </c>
      <c r="D49" s="791">
        <v>2.2999999999999998</v>
      </c>
      <c r="E49" s="795">
        <f>(D49/C49)*100</f>
        <v>0.1</v>
      </c>
      <c r="F49" s="796">
        <v>33.5</v>
      </c>
      <c r="G49" s="786">
        <v>2.8</v>
      </c>
      <c r="H49" s="782">
        <v>3</v>
      </c>
    </row>
    <row r="50" spans="1:11">
      <c r="A50" s="745" t="s">
        <v>1560</v>
      </c>
      <c r="B50" s="783">
        <v>2009</v>
      </c>
      <c r="C50" s="797">
        <v>1872</v>
      </c>
      <c r="D50" s="786">
        <v>4.9000000000000004</v>
      </c>
      <c r="E50" s="764">
        <v>0.8</v>
      </c>
      <c r="F50" s="763">
        <v>63.4</v>
      </c>
      <c r="G50" s="786">
        <v>6.1</v>
      </c>
      <c r="H50" s="782">
        <v>6</v>
      </c>
    </row>
    <row r="51" spans="1:11" ht="15.75">
      <c r="A51" s="745" t="s">
        <v>1561</v>
      </c>
      <c r="B51" s="783">
        <v>2010</v>
      </c>
      <c r="C51" s="797">
        <v>581</v>
      </c>
      <c r="D51" s="798">
        <v>4.5</v>
      </c>
      <c r="E51" s="764">
        <v>0.6</v>
      </c>
      <c r="F51" s="763">
        <v>38.700000000000003</v>
      </c>
      <c r="G51" s="786" t="s">
        <v>1562</v>
      </c>
      <c r="H51" s="782">
        <v>7</v>
      </c>
    </row>
    <row r="52" spans="1:11" ht="15.75">
      <c r="A52" s="745" t="s">
        <v>605</v>
      </c>
      <c r="B52" s="783">
        <v>2011</v>
      </c>
      <c r="C52" s="799">
        <v>29037</v>
      </c>
      <c r="D52" s="800" t="s">
        <v>1563</v>
      </c>
      <c r="E52" s="801">
        <v>4.9000000000000004</v>
      </c>
      <c r="F52" s="763">
        <v>43.9</v>
      </c>
      <c r="G52" s="786" t="s">
        <v>606</v>
      </c>
      <c r="H52" s="782">
        <v>16</v>
      </c>
    </row>
    <row r="53" spans="1:11" ht="25.5">
      <c r="A53" s="748" t="s">
        <v>607</v>
      </c>
      <c r="B53" s="802">
        <v>2012</v>
      </c>
      <c r="C53" s="803">
        <v>256</v>
      </c>
      <c r="D53" s="804">
        <v>4.2</v>
      </c>
      <c r="E53" s="805">
        <v>0.9</v>
      </c>
      <c r="F53" s="806">
        <v>50</v>
      </c>
      <c r="G53" s="807">
        <v>4.7</v>
      </c>
      <c r="H53" s="808">
        <v>6</v>
      </c>
      <c r="K53" s="432"/>
    </row>
    <row r="54" spans="1:11" s="347" customFormat="1" ht="25.5">
      <c r="A54" s="748" t="s">
        <v>608</v>
      </c>
      <c r="B54" s="809">
        <v>2006</v>
      </c>
      <c r="C54" s="810">
        <v>47703</v>
      </c>
      <c r="D54" s="755">
        <v>47.7</v>
      </c>
      <c r="E54" s="811">
        <v>7.9</v>
      </c>
      <c r="F54" s="756">
        <v>20.2</v>
      </c>
      <c r="G54" s="812">
        <v>54.7</v>
      </c>
      <c r="H54" s="808">
        <v>77</v>
      </c>
    </row>
    <row r="55" spans="1:11" s="347" customFormat="1" ht="25.5">
      <c r="A55" s="748" t="s">
        <v>609</v>
      </c>
      <c r="B55" s="809">
        <v>2009</v>
      </c>
      <c r="C55" s="810">
        <v>26531</v>
      </c>
      <c r="D55" s="755">
        <v>6.4</v>
      </c>
      <c r="E55" s="811">
        <v>1.1000000000000001</v>
      </c>
      <c r="F55" s="756">
        <v>52.1</v>
      </c>
      <c r="G55" s="812">
        <v>6.4</v>
      </c>
      <c r="H55" s="808">
        <v>8</v>
      </c>
    </row>
    <row r="56" spans="1:11">
      <c r="A56" s="435"/>
      <c r="B56" s="433"/>
      <c r="C56" s="432"/>
      <c r="D56" s="434"/>
      <c r="E56" s="432"/>
      <c r="F56" s="433"/>
      <c r="G56" s="432"/>
      <c r="H56" s="432"/>
    </row>
    <row r="57" spans="1:11" ht="27.75" customHeight="1">
      <c r="A57" s="1009" t="s">
        <v>1564</v>
      </c>
      <c r="B57" s="1009"/>
      <c r="C57" s="1009"/>
      <c r="D57" s="1009"/>
      <c r="E57" s="1009"/>
      <c r="F57" s="1009"/>
      <c r="G57" s="1009"/>
      <c r="H57" s="1009"/>
    </row>
    <row r="58" spans="1:11" ht="26.25" customHeight="1">
      <c r="A58" s="1009" t="s">
        <v>1565</v>
      </c>
      <c r="B58" s="1009"/>
      <c r="C58" s="1009"/>
      <c r="D58" s="1009"/>
      <c r="E58" s="1009"/>
      <c r="F58" s="1009"/>
      <c r="G58" s="1009"/>
      <c r="H58" s="1009"/>
    </row>
    <row r="59" spans="1:11">
      <c r="A59" s="347"/>
      <c r="B59" s="345"/>
      <c r="C59" s="347"/>
      <c r="D59" s="346"/>
      <c r="E59" s="347"/>
      <c r="F59" s="345"/>
      <c r="G59" s="347"/>
    </row>
    <row r="60" spans="1:11" ht="28.5" customHeight="1">
      <c r="A60" s="1010" t="s">
        <v>1566</v>
      </c>
      <c r="B60" s="1010"/>
      <c r="C60" s="1010"/>
      <c r="D60" s="1010"/>
      <c r="E60" s="1010"/>
      <c r="F60" s="1010"/>
      <c r="G60" s="1010"/>
      <c r="H60" s="1010"/>
    </row>
    <row r="61" spans="1:11" ht="28.5" customHeight="1">
      <c r="A61" s="1009" t="s">
        <v>1567</v>
      </c>
      <c r="B61" s="1011"/>
      <c r="C61" s="1011"/>
      <c r="D61" s="1011"/>
      <c r="E61" s="1011"/>
      <c r="F61" s="1011"/>
      <c r="G61" s="1011"/>
      <c r="H61" s="1011"/>
      <c r="I61" s="347"/>
    </row>
  </sheetData>
  <mergeCells count="11">
    <mergeCell ref="H4:H5"/>
    <mergeCell ref="A4:A5"/>
    <mergeCell ref="B4:B5"/>
    <mergeCell ref="C4:E4"/>
    <mergeCell ref="F4:F5"/>
    <mergeCell ref="G4:G5"/>
    <mergeCell ref="A57:H57"/>
    <mergeCell ref="A58:H58"/>
    <mergeCell ref="A60:H60"/>
    <mergeCell ref="A61:H61"/>
    <mergeCell ref="B7:G7"/>
  </mergeCells>
  <pageMargins left="0.39370078740157483" right="0.39370078740157483" top="0.59055118110236227" bottom="0.59055118110236227" header="0.51181102362204722" footer="0.51181102362204722"/>
  <pageSetup paperSize="9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L67"/>
  <sheetViews>
    <sheetView workbookViewId="0">
      <selection activeCell="F2" sqref="F2"/>
    </sheetView>
  </sheetViews>
  <sheetFormatPr defaultRowHeight="12.75"/>
  <cols>
    <col min="1" max="1" width="27" style="815" customWidth="1"/>
    <col min="2" max="12" width="8.42578125" style="815" customWidth="1"/>
    <col min="13" max="16384" width="9.140625" style="815"/>
  </cols>
  <sheetData>
    <row r="1" spans="1:12">
      <c r="A1" s="814" t="s">
        <v>1604</v>
      </c>
    </row>
    <row r="2" spans="1:12" ht="13.5">
      <c r="A2" s="816" t="s">
        <v>1569</v>
      </c>
    </row>
    <row r="4" spans="1:12" ht="15" customHeight="1">
      <c r="A4" s="1024" t="s">
        <v>1570</v>
      </c>
      <c r="B4" s="1027" t="s">
        <v>1571</v>
      </c>
      <c r="C4" s="1030" t="s">
        <v>1572</v>
      </c>
      <c r="D4" s="1031"/>
      <c r="E4" s="1031"/>
      <c r="F4" s="1031"/>
      <c r="G4" s="1032"/>
      <c r="H4" s="1030" t="s">
        <v>1573</v>
      </c>
      <c r="I4" s="1031"/>
      <c r="J4" s="1031"/>
      <c r="K4" s="1031"/>
      <c r="L4" s="1031"/>
    </row>
    <row r="5" spans="1:12" ht="15" customHeight="1">
      <c r="A5" s="1025"/>
      <c r="B5" s="1028"/>
      <c r="C5" s="1030" t="s">
        <v>1574</v>
      </c>
      <c r="D5" s="1031"/>
      <c r="E5" s="1031"/>
      <c r="F5" s="1031"/>
      <c r="G5" s="1031"/>
      <c r="H5" s="1031"/>
      <c r="I5" s="1031"/>
      <c r="J5" s="1031"/>
      <c r="K5" s="1031"/>
      <c r="L5" s="1031"/>
    </row>
    <row r="6" spans="1:12" ht="15" customHeight="1">
      <c r="A6" s="1026"/>
      <c r="B6" s="1029"/>
      <c r="C6" s="817">
        <v>0</v>
      </c>
      <c r="D6" s="817">
        <v>1</v>
      </c>
      <c r="E6" s="817">
        <v>15</v>
      </c>
      <c r="F6" s="817">
        <v>45</v>
      </c>
      <c r="G6" s="817">
        <v>65</v>
      </c>
      <c r="H6" s="817">
        <v>0</v>
      </c>
      <c r="I6" s="817">
        <v>1</v>
      </c>
      <c r="J6" s="817">
        <v>15</v>
      </c>
      <c r="K6" s="817">
        <v>45</v>
      </c>
      <c r="L6" s="818">
        <v>65</v>
      </c>
    </row>
    <row r="7" spans="1:12" ht="24" customHeight="1">
      <c r="B7" s="1022" t="s">
        <v>1575</v>
      </c>
      <c r="C7" s="1022"/>
      <c r="D7" s="1022"/>
      <c r="E7" s="1022"/>
      <c r="F7" s="1022"/>
      <c r="G7" s="1022"/>
      <c r="H7" s="1022"/>
      <c r="I7" s="1022"/>
      <c r="J7" s="1022"/>
      <c r="K7" s="1022"/>
      <c r="L7" s="1022"/>
    </row>
    <row r="8" spans="1:12">
      <c r="A8" s="815" t="s">
        <v>1576</v>
      </c>
      <c r="B8" s="819">
        <v>2012</v>
      </c>
      <c r="C8" s="820">
        <v>78.400000000000006</v>
      </c>
      <c r="D8" s="821">
        <v>77.7</v>
      </c>
      <c r="E8" s="820">
        <v>63.8</v>
      </c>
      <c r="F8" s="822">
        <v>35</v>
      </c>
      <c r="G8" s="820">
        <v>18.100000000000001</v>
      </c>
      <c r="H8" s="822">
        <v>83.6</v>
      </c>
      <c r="I8" s="821">
        <v>82.8</v>
      </c>
      <c r="J8" s="822">
        <v>68.900000000000006</v>
      </c>
      <c r="K8" s="820">
        <v>39.5</v>
      </c>
      <c r="L8" s="823">
        <v>21.3</v>
      </c>
    </row>
    <row r="9" spans="1:12">
      <c r="A9" s="815" t="s">
        <v>1577</v>
      </c>
      <c r="B9" s="819">
        <v>2012</v>
      </c>
      <c r="C9" s="820">
        <v>77.8</v>
      </c>
      <c r="D9" s="821">
        <v>77.099999999999994</v>
      </c>
      <c r="E9" s="820">
        <v>63.3</v>
      </c>
      <c r="F9" s="822">
        <v>34.5</v>
      </c>
      <c r="G9" s="820">
        <v>17.7</v>
      </c>
      <c r="H9" s="822">
        <v>83.1</v>
      </c>
      <c r="I9" s="821">
        <v>82.4</v>
      </c>
      <c r="J9" s="822">
        <v>68.5</v>
      </c>
      <c r="K9" s="820">
        <v>39.200000000000003</v>
      </c>
      <c r="L9" s="823">
        <v>21.3</v>
      </c>
    </row>
    <row r="10" spans="1:12">
      <c r="A10" s="815" t="s">
        <v>1578</v>
      </c>
      <c r="B10" s="819">
        <v>2012</v>
      </c>
      <c r="C10" s="820">
        <v>66.599999999999994</v>
      </c>
      <c r="D10" s="821">
        <v>65.900000000000006</v>
      </c>
      <c r="E10" s="821">
        <v>52.1</v>
      </c>
      <c r="F10" s="821">
        <v>25.4</v>
      </c>
      <c r="G10" s="821">
        <v>12.3</v>
      </c>
      <c r="H10" s="821">
        <v>77.8</v>
      </c>
      <c r="I10" s="821">
        <v>77.099999999999994</v>
      </c>
      <c r="J10" s="822">
        <v>63.2</v>
      </c>
      <c r="K10" s="820">
        <v>34.6</v>
      </c>
      <c r="L10" s="823">
        <v>17.5</v>
      </c>
    </row>
    <row r="11" spans="1:12" s="825" customFormat="1" ht="25.5">
      <c r="A11" s="824" t="s">
        <v>1579</v>
      </c>
      <c r="B11" s="836">
        <v>2012</v>
      </c>
      <c r="C11" s="837">
        <v>75</v>
      </c>
      <c r="D11" s="838">
        <v>74</v>
      </c>
      <c r="E11" s="837">
        <v>60</v>
      </c>
      <c r="F11" s="838">
        <v>32</v>
      </c>
      <c r="G11" s="837">
        <v>16</v>
      </c>
      <c r="H11" s="838">
        <v>80</v>
      </c>
      <c r="I11" s="838">
        <v>79</v>
      </c>
      <c r="J11" s="838">
        <v>65</v>
      </c>
      <c r="K11" s="837">
        <v>36</v>
      </c>
      <c r="L11" s="839">
        <v>18</v>
      </c>
    </row>
    <row r="12" spans="1:12">
      <c r="A12" s="815" t="s">
        <v>1580</v>
      </c>
      <c r="B12" s="819">
        <v>2012</v>
      </c>
      <c r="C12" s="820">
        <v>70.900000000000006</v>
      </c>
      <c r="D12" s="821">
        <v>70.599999999999994</v>
      </c>
      <c r="E12" s="820">
        <v>56.9</v>
      </c>
      <c r="F12" s="822">
        <v>28.6</v>
      </c>
      <c r="G12" s="820">
        <v>13.9</v>
      </c>
      <c r="H12" s="822">
        <v>77.900000000000006</v>
      </c>
      <c r="I12" s="821">
        <v>77.400000000000006</v>
      </c>
      <c r="J12" s="822">
        <v>63.7</v>
      </c>
      <c r="K12" s="820">
        <v>34.6</v>
      </c>
      <c r="L12" s="823">
        <v>17.3</v>
      </c>
    </row>
    <row r="13" spans="1:12">
      <c r="A13" s="815" t="s">
        <v>1581</v>
      </c>
      <c r="B13" s="819">
        <v>2012</v>
      </c>
      <c r="C13" s="820">
        <v>73.900000000000006</v>
      </c>
      <c r="D13" s="821">
        <v>73.2</v>
      </c>
      <c r="E13" s="820">
        <v>59.3</v>
      </c>
      <c r="F13" s="822">
        <v>30.7</v>
      </c>
      <c r="G13" s="820">
        <v>15</v>
      </c>
      <c r="H13" s="822">
        <v>80.599999999999994</v>
      </c>
      <c r="I13" s="821">
        <v>79.900000000000006</v>
      </c>
      <c r="J13" s="822">
        <v>66.099999999999994</v>
      </c>
      <c r="K13" s="820">
        <v>36.6</v>
      </c>
      <c r="L13" s="823">
        <v>18.7</v>
      </c>
    </row>
    <row r="14" spans="1:12">
      <c r="A14" s="815" t="s">
        <v>97</v>
      </c>
      <c r="B14" s="819">
        <v>2012</v>
      </c>
      <c r="C14" s="820">
        <v>74.3</v>
      </c>
      <c r="D14" s="821">
        <v>73.599999999999994</v>
      </c>
      <c r="E14" s="820">
        <v>59.8</v>
      </c>
      <c r="F14" s="822">
        <v>31.2</v>
      </c>
      <c r="G14" s="820">
        <v>15.2</v>
      </c>
      <c r="H14" s="822">
        <v>78.400000000000006</v>
      </c>
      <c r="I14" s="821">
        <v>77.7</v>
      </c>
      <c r="J14" s="822">
        <v>63.9</v>
      </c>
      <c r="K14" s="820">
        <v>34.700000000000003</v>
      </c>
      <c r="L14" s="823">
        <v>17.3</v>
      </c>
    </row>
    <row r="15" spans="1:12" customFormat="1">
      <c r="A15" s="815" t="s">
        <v>1582</v>
      </c>
      <c r="B15" s="819">
        <v>2012</v>
      </c>
      <c r="C15" s="820">
        <v>75.099999999999994</v>
      </c>
      <c r="D15" s="821">
        <v>74.3</v>
      </c>
      <c r="E15" s="820">
        <v>60.4</v>
      </c>
      <c r="F15" s="822">
        <v>31.7</v>
      </c>
      <c r="G15" s="820">
        <v>15.7</v>
      </c>
      <c r="H15" s="822">
        <v>81.2</v>
      </c>
      <c r="I15" s="821">
        <v>80.400000000000006</v>
      </c>
      <c r="J15" s="822">
        <v>66.5</v>
      </c>
      <c r="K15" s="820">
        <v>37.1</v>
      </c>
      <c r="L15" s="823">
        <v>19.2</v>
      </c>
    </row>
    <row r="16" spans="1:12">
      <c r="A16" s="815" t="s">
        <v>1583</v>
      </c>
      <c r="B16" s="819">
        <v>2012</v>
      </c>
      <c r="C16" s="820">
        <v>78.099999999999994</v>
      </c>
      <c r="D16" s="821">
        <v>77.400000000000006</v>
      </c>
      <c r="E16" s="820">
        <v>63.5</v>
      </c>
      <c r="F16" s="822">
        <v>34.4</v>
      </c>
      <c r="G16" s="820">
        <v>17.5</v>
      </c>
      <c r="H16" s="822">
        <v>82.1</v>
      </c>
      <c r="I16" s="821">
        <v>81.400000000000006</v>
      </c>
      <c r="J16" s="822">
        <v>67.5</v>
      </c>
      <c r="K16" s="820">
        <v>38</v>
      </c>
      <c r="L16" s="823">
        <v>20.2</v>
      </c>
    </row>
    <row r="17" spans="1:12">
      <c r="A17" s="815" t="s">
        <v>1584</v>
      </c>
      <c r="B17" s="819">
        <v>2012</v>
      </c>
      <c r="C17" s="820">
        <v>71.400000000000006</v>
      </c>
      <c r="D17" s="821">
        <v>70.599999999999994</v>
      </c>
      <c r="E17" s="820">
        <v>56.8</v>
      </c>
      <c r="F17" s="822">
        <v>29.6</v>
      </c>
      <c r="G17" s="820">
        <v>14.8</v>
      </c>
      <c r="H17" s="822">
        <v>81.5</v>
      </c>
      <c r="I17" s="821">
        <v>80.900000000000006</v>
      </c>
      <c r="J17" s="822">
        <v>67</v>
      </c>
      <c r="K17" s="820">
        <v>37.9</v>
      </c>
      <c r="L17" s="823">
        <v>20.3</v>
      </c>
    </row>
    <row r="18" spans="1:12">
      <c r="A18" s="815" t="s">
        <v>1585</v>
      </c>
      <c r="B18" s="819">
        <v>2012</v>
      </c>
      <c r="C18" s="820">
        <v>77.7</v>
      </c>
      <c r="D18" s="821">
        <v>76.900000000000006</v>
      </c>
      <c r="E18" s="820">
        <v>63</v>
      </c>
      <c r="F18" s="822">
        <v>34.5</v>
      </c>
      <c r="G18" s="820">
        <v>17.8</v>
      </c>
      <c r="H18" s="822">
        <v>83.7</v>
      </c>
      <c r="I18" s="821">
        <v>82.9</v>
      </c>
      <c r="J18" s="822">
        <v>69</v>
      </c>
      <c r="K18" s="820">
        <v>39.700000000000003</v>
      </c>
      <c r="L18" s="823">
        <v>21.6</v>
      </c>
    </row>
    <row r="19" spans="1:12">
      <c r="A19" s="815" t="s">
        <v>1586</v>
      </c>
      <c r="B19" s="819">
        <v>2012</v>
      </c>
      <c r="C19" s="820">
        <v>78.7</v>
      </c>
      <c r="D19" s="821">
        <v>78</v>
      </c>
      <c r="E19" s="820">
        <v>64.2</v>
      </c>
      <c r="F19" s="822">
        <v>35.5</v>
      </c>
      <c r="G19" s="820">
        <v>19.100000000000001</v>
      </c>
      <c r="H19" s="822">
        <v>85.4</v>
      </c>
      <c r="I19" s="821">
        <v>84.7</v>
      </c>
      <c r="J19" s="822">
        <v>70.8</v>
      </c>
      <c r="K19" s="820">
        <v>41.5</v>
      </c>
      <c r="L19" s="823">
        <v>23.4</v>
      </c>
    </row>
    <row r="20" spans="1:12">
      <c r="A20" s="815" t="s">
        <v>1587</v>
      </c>
      <c r="B20" s="819">
        <v>2012</v>
      </c>
      <c r="C20" s="820">
        <v>78</v>
      </c>
      <c r="D20" s="821">
        <v>77.3</v>
      </c>
      <c r="E20" s="820">
        <v>63.4</v>
      </c>
      <c r="F20" s="822">
        <v>34.799999999999997</v>
      </c>
      <c r="G20" s="820">
        <v>18.100000000000001</v>
      </c>
      <c r="H20" s="822">
        <v>83.4</v>
      </c>
      <c r="I20" s="821">
        <v>82.6</v>
      </c>
      <c r="J20" s="822">
        <v>68.7</v>
      </c>
      <c r="K20" s="820">
        <v>39.299999999999997</v>
      </c>
      <c r="L20" s="823">
        <v>21</v>
      </c>
    </row>
    <row r="21" spans="1:12">
      <c r="A21" s="815" t="s">
        <v>1588</v>
      </c>
      <c r="B21" s="819">
        <v>2012</v>
      </c>
      <c r="C21" s="820">
        <v>79.5</v>
      </c>
      <c r="D21" s="821">
        <v>78.8</v>
      </c>
      <c r="E21" s="820">
        <v>64.900000000000006</v>
      </c>
      <c r="F21" s="822">
        <v>35.799999999999997</v>
      </c>
      <c r="G21" s="820">
        <v>18.7</v>
      </c>
      <c r="H21" s="822">
        <v>85.5</v>
      </c>
      <c r="I21" s="821">
        <v>84.7</v>
      </c>
      <c r="J21" s="822">
        <v>70.8</v>
      </c>
      <c r="K21" s="820">
        <v>41.3</v>
      </c>
      <c r="L21" s="823">
        <v>22.8</v>
      </c>
    </row>
    <row r="22" spans="1:12">
      <c r="A22" s="815" t="s">
        <v>1589</v>
      </c>
      <c r="B22" s="819">
        <v>2012</v>
      </c>
      <c r="C22" s="820">
        <v>79.3</v>
      </c>
      <c r="D22" s="821">
        <v>78.599999999999994</v>
      </c>
      <c r="E22" s="820">
        <v>64.7</v>
      </c>
      <c r="F22" s="822">
        <v>35.6</v>
      </c>
      <c r="G22" s="820">
        <v>18</v>
      </c>
      <c r="H22" s="822">
        <v>83</v>
      </c>
      <c r="I22" s="821">
        <v>82.3</v>
      </c>
      <c r="J22" s="822">
        <v>68.400000000000006</v>
      </c>
      <c r="K22" s="820">
        <v>38.9</v>
      </c>
      <c r="L22" s="823">
        <v>21</v>
      </c>
    </row>
    <row r="23" spans="1:12">
      <c r="A23" s="815" t="s">
        <v>1590</v>
      </c>
      <c r="B23" s="819">
        <v>2012</v>
      </c>
      <c r="C23" s="820">
        <v>78.7</v>
      </c>
      <c r="D23" s="821">
        <v>78</v>
      </c>
      <c r="E23" s="820">
        <v>64.099999999999994</v>
      </c>
      <c r="F23" s="822">
        <v>35.5</v>
      </c>
      <c r="G23" s="820">
        <v>18</v>
      </c>
      <c r="H23" s="822">
        <v>83.2</v>
      </c>
      <c r="I23" s="821">
        <v>82.4</v>
      </c>
      <c r="J23" s="822">
        <v>68.5</v>
      </c>
      <c r="K23" s="820">
        <v>39.200000000000003</v>
      </c>
      <c r="L23" s="823">
        <v>21.1</v>
      </c>
    </row>
    <row r="24" spans="1:12">
      <c r="A24" s="815" t="s">
        <v>1591</v>
      </c>
      <c r="B24" s="819">
        <v>2012</v>
      </c>
      <c r="C24" s="820">
        <v>81.599999999999994</v>
      </c>
      <c r="D24" s="821">
        <v>80.599999999999994</v>
      </c>
      <c r="E24" s="820">
        <v>66.7</v>
      </c>
      <c r="F24" s="822">
        <v>37.9</v>
      </c>
      <c r="G24" s="820">
        <v>20.100000000000001</v>
      </c>
      <c r="H24" s="822">
        <v>84.3</v>
      </c>
      <c r="I24" s="821">
        <v>83.4</v>
      </c>
      <c r="J24" s="822">
        <v>69.5</v>
      </c>
      <c r="K24" s="820">
        <v>40</v>
      </c>
      <c r="L24" s="823">
        <v>21.5</v>
      </c>
    </row>
    <row r="25" spans="1:12">
      <c r="A25" s="815" t="s">
        <v>1592</v>
      </c>
      <c r="B25" s="819">
        <v>2012</v>
      </c>
      <c r="C25" s="820">
        <v>79.7</v>
      </c>
      <c r="D25" s="821">
        <v>79.5</v>
      </c>
      <c r="E25" s="820">
        <v>65.900000000000006</v>
      </c>
      <c r="F25" s="822">
        <v>37</v>
      </c>
      <c r="G25" s="820">
        <v>18.8</v>
      </c>
      <c r="H25" s="822">
        <v>85.2</v>
      </c>
      <c r="I25" s="821">
        <v>84.7</v>
      </c>
      <c r="J25" s="822">
        <v>70.7</v>
      </c>
      <c r="K25" s="820">
        <v>41.5</v>
      </c>
      <c r="L25" s="823">
        <v>23.5</v>
      </c>
    </row>
    <row r="26" spans="1:12">
      <c r="A26" s="815" t="s">
        <v>1593</v>
      </c>
      <c r="B26" s="819">
        <v>2012</v>
      </c>
      <c r="C26" s="820">
        <v>68.400000000000006</v>
      </c>
      <c r="D26" s="821">
        <v>67.7</v>
      </c>
      <c r="E26" s="820">
        <v>53.9</v>
      </c>
      <c r="F26" s="822">
        <v>27.4</v>
      </c>
      <c r="G26" s="820">
        <v>14.1</v>
      </c>
      <c r="H26" s="822">
        <v>79.599999999999994</v>
      </c>
      <c r="I26" s="821">
        <v>78.900000000000006</v>
      </c>
      <c r="J26" s="822">
        <v>65.099999999999994</v>
      </c>
      <c r="K26" s="820">
        <v>36.200000000000003</v>
      </c>
      <c r="L26" s="823">
        <v>19.2</v>
      </c>
    </row>
    <row r="27" spans="1:12">
      <c r="A27" s="815" t="s">
        <v>1594</v>
      </c>
      <c r="B27" s="819">
        <v>2012</v>
      </c>
      <c r="C27" s="820">
        <v>79.099999999999994</v>
      </c>
      <c r="D27" s="821">
        <v>78.3</v>
      </c>
      <c r="E27" s="820">
        <v>64.400000000000006</v>
      </c>
      <c r="F27" s="822">
        <v>35.5</v>
      </c>
      <c r="G27" s="820">
        <v>18.399999999999999</v>
      </c>
      <c r="H27" s="822">
        <v>83.8</v>
      </c>
      <c r="I27" s="821">
        <v>83</v>
      </c>
      <c r="J27" s="822">
        <v>69</v>
      </c>
      <c r="K27" s="820">
        <v>39.6</v>
      </c>
      <c r="L27" s="823">
        <v>21.4</v>
      </c>
    </row>
    <row r="28" spans="1:12">
      <c r="A28" s="815" t="s">
        <v>1595</v>
      </c>
      <c r="B28" s="819">
        <v>2012</v>
      </c>
      <c r="C28" s="820">
        <v>68.900000000000006</v>
      </c>
      <c r="D28" s="821">
        <v>68.400000000000006</v>
      </c>
      <c r="E28" s="820">
        <v>54.5</v>
      </c>
      <c r="F28" s="822">
        <v>27.3</v>
      </c>
      <c r="G28" s="820">
        <v>13.6</v>
      </c>
      <c r="H28" s="822">
        <v>78.900000000000006</v>
      </c>
      <c r="I28" s="821">
        <v>78.3</v>
      </c>
      <c r="J28" s="822">
        <v>64.5</v>
      </c>
      <c r="K28" s="820">
        <v>35.6</v>
      </c>
      <c r="L28" s="823">
        <v>18.5</v>
      </c>
    </row>
    <row r="29" spans="1:12">
      <c r="A29" s="815" t="s">
        <v>1596</v>
      </c>
      <c r="B29" s="819">
        <v>2012</v>
      </c>
      <c r="C29" s="820">
        <v>73</v>
      </c>
      <c r="D29" s="821">
        <v>72.8</v>
      </c>
      <c r="E29" s="820">
        <v>59</v>
      </c>
      <c r="F29" s="822">
        <v>30</v>
      </c>
      <c r="G29" s="820">
        <v>13.9</v>
      </c>
      <c r="H29" s="822">
        <v>76.900000000000006</v>
      </c>
      <c r="I29" s="821">
        <v>76.7</v>
      </c>
      <c r="J29" s="822">
        <v>62.8</v>
      </c>
      <c r="K29" s="820">
        <v>33.4</v>
      </c>
      <c r="L29" s="823">
        <v>15.9</v>
      </c>
    </row>
    <row r="30" spans="1:12">
      <c r="A30" s="815" t="s">
        <v>1597</v>
      </c>
      <c r="B30" s="819">
        <v>2012</v>
      </c>
      <c r="C30" s="820">
        <v>78.599999999999994</v>
      </c>
      <c r="D30" s="821">
        <v>78</v>
      </c>
      <c r="E30" s="820">
        <v>64.099999999999994</v>
      </c>
      <c r="F30" s="822">
        <v>35.1</v>
      </c>
      <c r="G30" s="820">
        <v>17.600000000000001</v>
      </c>
      <c r="H30" s="822">
        <v>83</v>
      </c>
      <c r="I30" s="821">
        <v>82.5</v>
      </c>
      <c r="J30" s="822">
        <v>68.599999999999994</v>
      </c>
      <c r="K30" s="820">
        <v>39.299999999999997</v>
      </c>
      <c r="L30" s="823">
        <v>21</v>
      </c>
    </row>
    <row r="31" spans="1:12">
      <c r="A31" s="815" t="s">
        <v>1598</v>
      </c>
      <c r="B31" s="819">
        <v>2012</v>
      </c>
      <c r="C31" s="820">
        <v>67</v>
      </c>
      <c r="D31" s="821">
        <v>66.7</v>
      </c>
      <c r="E31" s="821">
        <v>53</v>
      </c>
      <c r="F31" s="821">
        <v>25.8</v>
      </c>
      <c r="G31" s="821">
        <v>12.9</v>
      </c>
      <c r="H31" s="821">
        <v>74.900000000000006</v>
      </c>
      <c r="I31" s="821">
        <v>74.7</v>
      </c>
      <c r="J31" s="822">
        <v>60.9</v>
      </c>
      <c r="K31" s="820">
        <v>32.1</v>
      </c>
      <c r="L31" s="823">
        <v>15.7</v>
      </c>
    </row>
    <row r="32" spans="1:12">
      <c r="A32" s="815" t="s">
        <v>1599</v>
      </c>
      <c r="B32" s="819">
        <v>2012</v>
      </c>
      <c r="C32" s="820">
        <v>78.599999999999994</v>
      </c>
      <c r="D32" s="821">
        <v>77.900000000000006</v>
      </c>
      <c r="E32" s="820">
        <v>64</v>
      </c>
      <c r="F32" s="822">
        <v>35</v>
      </c>
      <c r="G32" s="820">
        <v>18.2</v>
      </c>
      <c r="H32" s="822">
        <v>83.3</v>
      </c>
      <c r="I32" s="821">
        <v>82.6</v>
      </c>
      <c r="J32" s="822">
        <v>68.599999999999994</v>
      </c>
      <c r="K32" s="820">
        <v>39.200000000000003</v>
      </c>
      <c r="L32" s="823">
        <v>21.2</v>
      </c>
    </row>
    <row r="33" spans="1:12">
      <c r="A33" s="815" t="s">
        <v>1600</v>
      </c>
      <c r="B33" s="819">
        <v>2012</v>
      </c>
      <c r="C33" s="820">
        <v>79.5</v>
      </c>
      <c r="D33" s="821">
        <v>78.7</v>
      </c>
      <c r="E33" s="820">
        <v>64.8</v>
      </c>
      <c r="F33" s="822">
        <v>35.9</v>
      </c>
      <c r="G33" s="820">
        <v>18.3</v>
      </c>
      <c r="H33" s="822">
        <v>83.5</v>
      </c>
      <c r="I33" s="821">
        <v>82.6</v>
      </c>
      <c r="J33" s="822">
        <v>68.8</v>
      </c>
      <c r="K33" s="820">
        <v>39.299999999999997</v>
      </c>
      <c r="L33" s="823">
        <v>21</v>
      </c>
    </row>
    <row r="34" spans="1:12" ht="13.5">
      <c r="A34" s="814" t="s">
        <v>1601</v>
      </c>
      <c r="B34" s="840">
        <v>2012</v>
      </c>
      <c r="C34" s="826">
        <v>72.7</v>
      </c>
      <c r="D34" s="827">
        <v>72.099999999999994</v>
      </c>
      <c r="E34" s="826">
        <v>58.2</v>
      </c>
      <c r="F34" s="828">
        <v>30.2</v>
      </c>
      <c r="G34" s="826">
        <v>15.4</v>
      </c>
      <c r="H34" s="828">
        <v>81.099999999999994</v>
      </c>
      <c r="I34" s="827">
        <v>80.5</v>
      </c>
      <c r="J34" s="828">
        <v>66.599999999999994</v>
      </c>
      <c r="K34" s="826">
        <v>37.299999999999997</v>
      </c>
      <c r="L34" s="829">
        <v>19.899999999999999</v>
      </c>
    </row>
    <row r="35" spans="1:12">
      <c r="A35" s="815" t="s">
        <v>1605</v>
      </c>
      <c r="B35" s="819">
        <v>2012</v>
      </c>
      <c r="C35" s="820">
        <v>77.3</v>
      </c>
      <c r="D35" s="821">
        <v>76.599999999999994</v>
      </c>
      <c r="E35" s="820">
        <v>62.7</v>
      </c>
      <c r="F35" s="822">
        <v>34.1</v>
      </c>
      <c r="G35" s="820">
        <v>17.600000000000001</v>
      </c>
      <c r="H35" s="822">
        <v>83.6</v>
      </c>
      <c r="I35" s="821">
        <v>82.9</v>
      </c>
      <c r="J35" s="822">
        <v>69</v>
      </c>
      <c r="K35" s="820">
        <v>39.6</v>
      </c>
      <c r="L35" s="823">
        <v>21.3</v>
      </c>
    </row>
    <row r="36" spans="1:12">
      <c r="A36" s="815" t="s">
        <v>1637</v>
      </c>
      <c r="B36" s="819">
        <v>2012</v>
      </c>
      <c r="C36" s="820">
        <v>63</v>
      </c>
      <c r="D36" s="821">
        <v>63</v>
      </c>
      <c r="E36" s="821">
        <v>49</v>
      </c>
      <c r="F36" s="821">
        <v>24</v>
      </c>
      <c r="G36" s="821">
        <v>11</v>
      </c>
      <c r="H36" s="821">
        <v>75</v>
      </c>
      <c r="I36" s="821">
        <v>75</v>
      </c>
      <c r="J36" s="822">
        <v>61</v>
      </c>
      <c r="K36" s="820">
        <v>33</v>
      </c>
      <c r="L36" s="823">
        <v>16</v>
      </c>
    </row>
    <row r="37" spans="1:12">
      <c r="A37" s="815" t="s">
        <v>1606</v>
      </c>
      <c r="B37" s="819">
        <v>2012</v>
      </c>
      <c r="C37" s="820">
        <v>71</v>
      </c>
      <c r="D37" s="821">
        <v>70.7</v>
      </c>
      <c r="E37" s="820">
        <v>57</v>
      </c>
      <c r="F37" s="822">
        <v>28.9</v>
      </c>
      <c r="G37" s="820">
        <v>14.5</v>
      </c>
      <c r="H37" s="822">
        <v>78.099999999999994</v>
      </c>
      <c r="I37" s="821">
        <v>77.900000000000006</v>
      </c>
      <c r="J37" s="822">
        <v>64.099999999999994</v>
      </c>
      <c r="K37" s="820">
        <v>35</v>
      </c>
      <c r="L37" s="823">
        <v>17.7</v>
      </c>
    </row>
    <row r="38" spans="1:12">
      <c r="A38" s="815" t="s">
        <v>1607</v>
      </c>
      <c r="B38" s="819">
        <v>2012</v>
      </c>
      <c r="C38" s="820">
        <v>72.3</v>
      </c>
      <c r="D38" s="822">
        <v>71.8</v>
      </c>
      <c r="E38" s="820">
        <v>57.9</v>
      </c>
      <c r="F38" s="822">
        <v>29.4</v>
      </c>
      <c r="G38" s="820">
        <v>14</v>
      </c>
      <c r="H38" s="822">
        <v>77.5</v>
      </c>
      <c r="I38" s="822">
        <v>77</v>
      </c>
      <c r="J38" s="822">
        <v>63.1</v>
      </c>
      <c r="K38" s="820">
        <v>33.9</v>
      </c>
      <c r="L38" s="823">
        <v>16.5</v>
      </c>
    </row>
    <row r="39" spans="1:12">
      <c r="A39" s="815" t="s">
        <v>1608</v>
      </c>
      <c r="B39" s="819">
        <v>2012</v>
      </c>
      <c r="C39" s="820">
        <v>72.5</v>
      </c>
      <c r="D39" s="821">
        <v>72</v>
      </c>
      <c r="E39" s="820">
        <v>58.2</v>
      </c>
      <c r="F39" s="822">
        <v>29.8</v>
      </c>
      <c r="G39" s="820">
        <v>14.6</v>
      </c>
      <c r="H39" s="822">
        <v>79.900000000000006</v>
      </c>
      <c r="I39" s="821">
        <v>79.3</v>
      </c>
      <c r="J39" s="822">
        <v>65.400000000000006</v>
      </c>
      <c r="K39" s="820">
        <v>36.1</v>
      </c>
      <c r="L39" s="823">
        <v>18.5</v>
      </c>
    </row>
    <row r="40" spans="1:12">
      <c r="A40" s="815" t="s">
        <v>1609</v>
      </c>
      <c r="B40" s="819">
        <v>2012</v>
      </c>
      <c r="C40" s="820">
        <v>77.099999999999994</v>
      </c>
      <c r="D40" s="821">
        <v>76.2</v>
      </c>
      <c r="E40" s="820">
        <v>62.4</v>
      </c>
      <c r="F40" s="822">
        <v>33.4</v>
      </c>
      <c r="G40" s="820">
        <v>17.100000000000001</v>
      </c>
      <c r="H40" s="822">
        <v>83.3</v>
      </c>
      <c r="I40" s="821">
        <v>82.5</v>
      </c>
      <c r="J40" s="822">
        <v>68.599999999999994</v>
      </c>
      <c r="K40" s="820">
        <v>39.1</v>
      </c>
      <c r="L40" s="823">
        <v>21.1</v>
      </c>
    </row>
    <row r="41" spans="1:12">
      <c r="A41" s="815" t="s">
        <v>1610</v>
      </c>
      <c r="B41" s="819">
        <v>2012</v>
      </c>
      <c r="C41" s="820">
        <v>80.599999999999994</v>
      </c>
      <c r="D41" s="821">
        <v>79.900000000000006</v>
      </c>
      <c r="E41" s="820">
        <v>66</v>
      </c>
      <c r="F41" s="822">
        <v>36.9</v>
      </c>
      <c r="G41" s="820">
        <v>19.3</v>
      </c>
      <c r="H41" s="822">
        <v>84.9</v>
      </c>
      <c r="I41" s="821">
        <v>84.2</v>
      </c>
      <c r="J41" s="822">
        <v>70.3</v>
      </c>
      <c r="K41" s="820">
        <v>40.700000000000003</v>
      </c>
      <c r="L41" s="823">
        <v>22.3</v>
      </c>
    </row>
    <row r="42" spans="1:12">
      <c r="A42" s="815" t="s">
        <v>1611</v>
      </c>
      <c r="B42" s="819">
        <v>2012</v>
      </c>
      <c r="C42" s="820">
        <v>79.900000000000006</v>
      </c>
      <c r="D42" s="821">
        <v>79.099999999999994</v>
      </c>
      <c r="E42" s="820">
        <v>65.3</v>
      </c>
      <c r="F42" s="822">
        <v>36.299999999999997</v>
      </c>
      <c r="G42" s="820">
        <v>18.5</v>
      </c>
      <c r="H42" s="822">
        <v>83.6</v>
      </c>
      <c r="I42" s="821">
        <v>82.8</v>
      </c>
      <c r="J42" s="822">
        <v>68.900000000000006</v>
      </c>
      <c r="K42" s="820">
        <v>39.4</v>
      </c>
      <c r="L42" s="823">
        <v>21.1</v>
      </c>
    </row>
    <row r="43" spans="1:12">
      <c r="A43" s="815" t="s">
        <v>1612</v>
      </c>
      <c r="B43" s="819">
        <v>2012</v>
      </c>
      <c r="C43" s="820">
        <v>66.099999999999994</v>
      </c>
      <c r="D43" s="821">
        <v>65.8</v>
      </c>
      <c r="E43" s="820">
        <v>52.1</v>
      </c>
      <c r="F43" s="822">
        <v>25.8</v>
      </c>
      <c r="G43" s="820">
        <v>12.7</v>
      </c>
      <c r="H43" s="822">
        <v>76.099999999999994</v>
      </c>
      <c r="I43" s="821">
        <v>75.7</v>
      </c>
      <c r="J43" s="822">
        <v>61.9</v>
      </c>
      <c r="K43" s="820">
        <v>33.6</v>
      </c>
      <c r="L43" s="823">
        <v>16.8</v>
      </c>
    </row>
    <row r="44" spans="1:12" ht="15.75">
      <c r="A44" s="815" t="s">
        <v>1613</v>
      </c>
      <c r="B44" s="819">
        <v>2012</v>
      </c>
      <c r="C44" s="820" t="s">
        <v>1614</v>
      </c>
      <c r="D44" s="821" t="s">
        <v>1615</v>
      </c>
      <c r="E44" s="820" t="s">
        <v>1616</v>
      </c>
      <c r="F44" s="822" t="s">
        <v>1617</v>
      </c>
      <c r="G44" s="820" t="s">
        <v>1618</v>
      </c>
      <c r="H44" s="822" t="s">
        <v>1619</v>
      </c>
      <c r="I44" s="821" t="s">
        <v>1620</v>
      </c>
      <c r="J44" s="822" t="s">
        <v>1621</v>
      </c>
      <c r="K44" s="820" t="s">
        <v>1622</v>
      </c>
      <c r="L44" s="823" t="s">
        <v>1623</v>
      </c>
    </row>
    <row r="45" spans="1:12">
      <c r="A45" s="815" t="s">
        <v>1624</v>
      </c>
      <c r="B45" s="819">
        <v>2012</v>
      </c>
      <c r="C45" s="820">
        <v>79.099999999999994</v>
      </c>
      <c r="D45" s="821">
        <v>78.5</v>
      </c>
      <c r="E45" s="820">
        <v>64.599999999999994</v>
      </c>
      <c r="F45" s="822">
        <v>35.799999999999997</v>
      </c>
      <c r="G45" s="820">
        <v>18.5</v>
      </c>
      <c r="H45" s="822">
        <v>82.8</v>
      </c>
      <c r="I45" s="821">
        <v>82.1</v>
      </c>
      <c r="J45" s="822">
        <v>68.2</v>
      </c>
      <c r="K45" s="820">
        <v>38.9</v>
      </c>
      <c r="L45" s="823">
        <v>20.9</v>
      </c>
    </row>
    <row r="46" spans="1:12">
      <c r="A46" s="815" t="s">
        <v>98</v>
      </c>
      <c r="B46" s="819">
        <v>2012</v>
      </c>
      <c r="C46" s="820">
        <v>79.8</v>
      </c>
      <c r="D46" s="821">
        <v>79.099999999999994</v>
      </c>
      <c r="E46" s="820">
        <v>65.2</v>
      </c>
      <c r="F46" s="822">
        <v>36.1</v>
      </c>
      <c r="G46" s="820">
        <v>18.5</v>
      </c>
      <c r="H46" s="822">
        <v>84.8</v>
      </c>
      <c r="I46" s="821">
        <v>84</v>
      </c>
      <c r="J46" s="822">
        <v>70.099999999999994</v>
      </c>
      <c r="K46" s="820">
        <v>40.6</v>
      </c>
      <c r="L46" s="823">
        <v>22.1</v>
      </c>
    </row>
    <row r="47" spans="1:12">
      <c r="A47" s="830"/>
      <c r="B47" s="1023" t="s">
        <v>1625</v>
      </c>
      <c r="C47" s="1023"/>
      <c r="D47" s="1023"/>
      <c r="E47" s="1023"/>
      <c r="F47" s="1023"/>
      <c r="G47" s="1023"/>
      <c r="H47" s="1023"/>
      <c r="I47" s="1023"/>
      <c r="J47" s="1023"/>
      <c r="K47" s="1023"/>
      <c r="L47" s="1023"/>
    </row>
    <row r="48" spans="1:12">
      <c r="B48" s="1023"/>
      <c r="C48" s="1023"/>
      <c r="D48" s="1023"/>
      <c r="E48" s="1023"/>
      <c r="F48" s="1023"/>
      <c r="G48" s="1023"/>
      <c r="H48" s="1023"/>
      <c r="I48" s="1023"/>
      <c r="J48" s="1023"/>
      <c r="K48" s="1023"/>
      <c r="L48" s="1023"/>
    </row>
    <row r="49" spans="1:12">
      <c r="A49" s="815" t="s">
        <v>1626</v>
      </c>
      <c r="B49" s="819">
        <v>2012</v>
      </c>
      <c r="C49" s="831">
        <v>73</v>
      </c>
      <c r="D49" s="832">
        <v>73</v>
      </c>
      <c r="E49" s="831">
        <v>59</v>
      </c>
      <c r="F49" s="832">
        <v>31</v>
      </c>
      <c r="G49" s="831">
        <v>15</v>
      </c>
      <c r="H49" s="832">
        <v>79</v>
      </c>
      <c r="I49" s="831">
        <v>79</v>
      </c>
      <c r="J49" s="832">
        <v>66</v>
      </c>
      <c r="K49" s="831">
        <v>37</v>
      </c>
      <c r="L49" s="833">
        <v>20</v>
      </c>
    </row>
    <row r="50" spans="1:12">
      <c r="A50" s="815" t="s">
        <v>83</v>
      </c>
      <c r="B50" s="819">
        <v>2012</v>
      </c>
      <c r="C50" s="831">
        <v>81</v>
      </c>
      <c r="D50" s="834">
        <v>80</v>
      </c>
      <c r="E50" s="831">
        <v>66</v>
      </c>
      <c r="F50" s="832">
        <v>37</v>
      </c>
      <c r="G50" s="831">
        <v>20</v>
      </c>
      <c r="H50" s="832">
        <v>85</v>
      </c>
      <c r="I50" s="834">
        <v>84</v>
      </c>
      <c r="J50" s="832">
        <v>70</v>
      </c>
      <c r="K50" s="831">
        <v>41</v>
      </c>
      <c r="L50" s="833">
        <v>22</v>
      </c>
    </row>
    <row r="51" spans="1:12">
      <c r="A51" s="815" t="s">
        <v>1627</v>
      </c>
      <c r="B51" s="819">
        <v>2012</v>
      </c>
      <c r="C51" s="831">
        <v>70</v>
      </c>
      <c r="D51" s="834">
        <v>70</v>
      </c>
      <c r="E51" s="831">
        <v>57</v>
      </c>
      <c r="F51" s="832">
        <v>31</v>
      </c>
      <c r="G51" s="831">
        <v>16</v>
      </c>
      <c r="H51" s="832">
        <v>77</v>
      </c>
      <c r="I51" s="834">
        <v>77</v>
      </c>
      <c r="J51" s="832">
        <v>64</v>
      </c>
      <c r="K51" s="831">
        <v>35</v>
      </c>
      <c r="L51" s="833">
        <v>18</v>
      </c>
    </row>
    <row r="52" spans="1:12">
      <c r="A52" s="815" t="s">
        <v>1628</v>
      </c>
      <c r="B52" s="819">
        <v>2012</v>
      </c>
      <c r="C52" s="831">
        <v>74</v>
      </c>
      <c r="D52" s="834">
        <v>74</v>
      </c>
      <c r="E52" s="834">
        <v>60</v>
      </c>
      <c r="F52" s="834">
        <v>31</v>
      </c>
      <c r="G52" s="834">
        <v>15</v>
      </c>
      <c r="H52" s="832">
        <v>77</v>
      </c>
      <c r="I52" s="834">
        <v>77</v>
      </c>
      <c r="J52" s="834">
        <v>63</v>
      </c>
      <c r="K52" s="834">
        <v>34</v>
      </c>
      <c r="L52" s="835">
        <v>17</v>
      </c>
    </row>
    <row r="53" spans="1:12">
      <c r="A53" s="815" t="s">
        <v>1629</v>
      </c>
      <c r="B53" s="819">
        <v>2012</v>
      </c>
      <c r="C53" s="831">
        <v>69</v>
      </c>
      <c r="D53" s="834">
        <v>69</v>
      </c>
      <c r="E53" s="831">
        <v>56</v>
      </c>
      <c r="F53" s="832">
        <v>28</v>
      </c>
      <c r="G53" s="831">
        <v>13</v>
      </c>
      <c r="H53" s="832">
        <v>74</v>
      </c>
      <c r="I53" s="834">
        <v>74</v>
      </c>
      <c r="J53" s="832">
        <v>60</v>
      </c>
      <c r="K53" s="831">
        <v>31</v>
      </c>
      <c r="L53" s="833">
        <v>15</v>
      </c>
    </row>
    <row r="54" spans="1:12">
      <c r="A54" s="815" t="s">
        <v>1630</v>
      </c>
      <c r="B54" s="819">
        <v>2012</v>
      </c>
      <c r="C54" s="831">
        <v>64</v>
      </c>
      <c r="D54" s="834">
        <v>66</v>
      </c>
      <c r="E54" s="831">
        <v>54</v>
      </c>
      <c r="F54" s="832">
        <v>27</v>
      </c>
      <c r="G54" s="831">
        <v>13</v>
      </c>
      <c r="H54" s="832">
        <v>68</v>
      </c>
      <c r="I54" s="834">
        <v>70</v>
      </c>
      <c r="J54" s="832">
        <v>58</v>
      </c>
      <c r="K54" s="831">
        <v>30</v>
      </c>
      <c r="L54" s="833">
        <v>15</v>
      </c>
    </row>
    <row r="55" spans="1:12">
      <c r="A55" s="815" t="s">
        <v>1631</v>
      </c>
      <c r="B55" s="819">
        <v>2012</v>
      </c>
      <c r="C55" s="831">
        <v>80</v>
      </c>
      <c r="D55" s="834">
        <v>80</v>
      </c>
      <c r="E55" s="834">
        <v>66</v>
      </c>
      <c r="F55" s="831">
        <v>37</v>
      </c>
      <c r="G55" s="832">
        <v>19</v>
      </c>
      <c r="H55" s="831">
        <v>84</v>
      </c>
      <c r="I55" s="834">
        <v>83</v>
      </c>
      <c r="J55" s="834">
        <v>69</v>
      </c>
      <c r="K55" s="832">
        <v>40</v>
      </c>
      <c r="L55" s="831">
        <v>21</v>
      </c>
    </row>
    <row r="56" spans="1:12">
      <c r="A56" s="825" t="s">
        <v>1632</v>
      </c>
      <c r="B56" s="819">
        <v>2012</v>
      </c>
      <c r="C56" s="820">
        <v>80</v>
      </c>
      <c r="D56" s="834">
        <v>79</v>
      </c>
      <c r="E56" s="820">
        <v>65</v>
      </c>
      <c r="F56" s="822">
        <v>37</v>
      </c>
      <c r="G56" s="820">
        <v>19</v>
      </c>
      <c r="H56" s="822">
        <v>87</v>
      </c>
      <c r="I56" s="834">
        <v>86</v>
      </c>
      <c r="J56" s="822">
        <v>72</v>
      </c>
      <c r="K56" s="820">
        <v>43</v>
      </c>
      <c r="L56" s="823">
        <v>25</v>
      </c>
    </row>
    <row r="57" spans="1:12" s="825" customFormat="1">
      <c r="A57" s="815" t="s">
        <v>1633</v>
      </c>
      <c r="B57" s="819">
        <v>2012</v>
      </c>
      <c r="C57" s="831">
        <v>80</v>
      </c>
      <c r="D57" s="834">
        <v>79</v>
      </c>
      <c r="E57" s="831">
        <v>65</v>
      </c>
      <c r="F57" s="832">
        <v>36</v>
      </c>
      <c r="G57" s="831">
        <v>19</v>
      </c>
      <c r="H57" s="832">
        <v>84</v>
      </c>
      <c r="I57" s="834">
        <v>83</v>
      </c>
      <c r="J57" s="832">
        <v>69</v>
      </c>
      <c r="K57" s="831">
        <v>40</v>
      </c>
      <c r="L57" s="833">
        <v>22</v>
      </c>
    </row>
    <row r="58" spans="1:12">
      <c r="A58" s="825" t="s">
        <v>1634</v>
      </c>
      <c r="B58" s="819">
        <v>2012</v>
      </c>
      <c r="C58" s="820">
        <v>78</v>
      </c>
      <c r="D58" s="834">
        <v>77</v>
      </c>
      <c r="E58" s="820">
        <v>63</v>
      </c>
      <c r="F58" s="822">
        <v>34</v>
      </c>
      <c r="G58" s="820">
        <v>17</v>
      </c>
      <c r="H58" s="822">
        <v>85</v>
      </c>
      <c r="I58" s="834">
        <v>84</v>
      </c>
      <c r="J58" s="822">
        <v>70</v>
      </c>
      <c r="K58" s="820">
        <v>41</v>
      </c>
      <c r="L58" s="823">
        <v>22</v>
      </c>
    </row>
    <row r="59" spans="1:12">
      <c r="A59" s="815" t="s">
        <v>1635</v>
      </c>
      <c r="B59" s="819">
        <v>2012</v>
      </c>
      <c r="C59" s="831">
        <v>76</v>
      </c>
      <c r="D59" s="834">
        <v>76</v>
      </c>
      <c r="E59" s="831">
        <v>62</v>
      </c>
      <c r="F59" s="832">
        <v>34</v>
      </c>
      <c r="G59" s="831">
        <v>17</v>
      </c>
      <c r="H59" s="832">
        <v>81</v>
      </c>
      <c r="I59" s="834">
        <v>80</v>
      </c>
      <c r="J59" s="832">
        <v>66</v>
      </c>
      <c r="K59" s="831">
        <v>37</v>
      </c>
      <c r="L59" s="833">
        <v>20</v>
      </c>
    </row>
    <row r="60" spans="1:12">
      <c r="A60" s="815" t="s">
        <v>1636</v>
      </c>
      <c r="B60" s="819">
        <v>2012</v>
      </c>
      <c r="C60" s="831">
        <v>73</v>
      </c>
      <c r="D60" s="834">
        <v>73</v>
      </c>
      <c r="E60" s="831">
        <v>59</v>
      </c>
      <c r="F60" s="832">
        <v>33</v>
      </c>
      <c r="G60" s="831">
        <v>17</v>
      </c>
      <c r="H60" s="832">
        <v>79</v>
      </c>
      <c r="I60" s="834">
        <v>79</v>
      </c>
      <c r="J60" s="832">
        <v>65</v>
      </c>
      <c r="K60" s="831">
        <v>36</v>
      </c>
      <c r="L60" s="833">
        <v>19</v>
      </c>
    </row>
    <row r="61" spans="1:12">
      <c r="A61" s="815" t="s">
        <v>89</v>
      </c>
      <c r="B61" s="819">
        <v>2012</v>
      </c>
      <c r="C61" s="831">
        <v>80</v>
      </c>
      <c r="D61" s="834">
        <v>80</v>
      </c>
      <c r="E61" s="831">
        <v>66</v>
      </c>
      <c r="F61" s="832">
        <v>37</v>
      </c>
      <c r="G61" s="831">
        <v>20</v>
      </c>
      <c r="H61" s="832">
        <v>84</v>
      </c>
      <c r="I61" s="834">
        <v>83</v>
      </c>
      <c r="J61" s="832">
        <v>69</v>
      </c>
      <c r="K61" s="831">
        <v>40</v>
      </c>
      <c r="L61" s="833">
        <v>22</v>
      </c>
    </row>
    <row r="62" spans="1:12" s="825" customFormat="1">
      <c r="A62" s="815" t="s">
        <v>99</v>
      </c>
      <c r="B62" s="819">
        <v>2012</v>
      </c>
      <c r="C62" s="831">
        <v>76</v>
      </c>
      <c r="D62" s="834">
        <v>76</v>
      </c>
      <c r="E62" s="831">
        <v>62</v>
      </c>
      <c r="F62" s="832">
        <v>34</v>
      </c>
      <c r="G62" s="831">
        <v>18</v>
      </c>
      <c r="H62" s="832">
        <v>81</v>
      </c>
      <c r="I62" s="834">
        <v>80</v>
      </c>
      <c r="J62" s="832">
        <v>67</v>
      </c>
      <c r="K62" s="831">
        <v>38</v>
      </c>
      <c r="L62" s="833">
        <v>20</v>
      </c>
    </row>
    <row r="63" spans="1:12" ht="15" customHeight="1"/>
    <row r="64" spans="1:12" ht="15.75">
      <c r="A64" s="815" t="s">
        <v>1602</v>
      </c>
      <c r="B64" s="815" t="s">
        <v>1638</v>
      </c>
    </row>
    <row r="65" spans="1:2" ht="13.5" customHeight="1">
      <c r="A65" s="815" t="s">
        <v>1603</v>
      </c>
      <c r="B65" s="841" t="s">
        <v>1639</v>
      </c>
    </row>
    <row r="66" spans="1:2" ht="12.75" customHeight="1"/>
    <row r="67" spans="1:2">
      <c r="A67" s="815" t="s">
        <v>1640</v>
      </c>
    </row>
  </sheetData>
  <mergeCells count="7">
    <mergeCell ref="B7:L7"/>
    <mergeCell ref="B47:L48"/>
    <mergeCell ref="A4:A6"/>
    <mergeCell ref="B4:B6"/>
    <mergeCell ref="C4:G4"/>
    <mergeCell ref="H4:L4"/>
    <mergeCell ref="C5:L5"/>
  </mergeCells>
  <pageMargins left="0.55118110236220474" right="0.39370078740157483" top="0.15748031496062992" bottom="0.11811023622047245" header="0.15748031496062992" footer="0.11811023622047245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X103"/>
  <sheetViews>
    <sheetView zoomScaleNormal="100" workbookViewId="0">
      <selection activeCell="D2" sqref="D2"/>
    </sheetView>
  </sheetViews>
  <sheetFormatPr defaultRowHeight="12.75"/>
  <cols>
    <col min="1" max="1" width="28.7109375" style="49" customWidth="1"/>
    <col min="2" max="5" width="10.7109375" style="49" customWidth="1"/>
    <col min="6" max="6" width="12" style="74" customWidth="1"/>
    <col min="7" max="10" width="9.140625" style="50"/>
    <col min="11" max="11" width="8" style="50" customWidth="1"/>
    <col min="12" max="50" width="9.140625" style="50"/>
    <col min="51" max="256" width="9.140625" style="299"/>
    <col min="257" max="257" width="28.7109375" style="299" customWidth="1"/>
    <col min="258" max="262" width="13.42578125" style="299" customWidth="1"/>
    <col min="263" max="266" width="9.140625" style="299"/>
    <col min="267" max="267" width="8" style="299" customWidth="1"/>
    <col min="268" max="512" width="9.140625" style="299"/>
    <col min="513" max="513" width="28.7109375" style="299" customWidth="1"/>
    <col min="514" max="518" width="13.42578125" style="299" customWidth="1"/>
    <col min="519" max="522" width="9.140625" style="299"/>
    <col min="523" max="523" width="8" style="299" customWidth="1"/>
    <col min="524" max="768" width="9.140625" style="299"/>
    <col min="769" max="769" width="28.7109375" style="299" customWidth="1"/>
    <col min="770" max="774" width="13.42578125" style="299" customWidth="1"/>
    <col min="775" max="778" width="9.140625" style="299"/>
    <col min="779" max="779" width="8" style="299" customWidth="1"/>
    <col min="780" max="1024" width="9.140625" style="299"/>
    <col min="1025" max="1025" width="28.7109375" style="299" customWidth="1"/>
    <col min="1026" max="1030" width="13.42578125" style="299" customWidth="1"/>
    <col min="1031" max="1034" width="9.140625" style="299"/>
    <col min="1035" max="1035" width="8" style="299" customWidth="1"/>
    <col min="1036" max="1280" width="9.140625" style="299"/>
    <col min="1281" max="1281" width="28.7109375" style="299" customWidth="1"/>
    <col min="1282" max="1286" width="13.42578125" style="299" customWidth="1"/>
    <col min="1287" max="1290" width="9.140625" style="299"/>
    <col min="1291" max="1291" width="8" style="299" customWidth="1"/>
    <col min="1292" max="1536" width="9.140625" style="299"/>
    <col min="1537" max="1537" width="28.7109375" style="299" customWidth="1"/>
    <col min="1538" max="1542" width="13.42578125" style="299" customWidth="1"/>
    <col min="1543" max="1546" width="9.140625" style="299"/>
    <col min="1547" max="1547" width="8" style="299" customWidth="1"/>
    <col min="1548" max="1792" width="9.140625" style="299"/>
    <col min="1793" max="1793" width="28.7109375" style="299" customWidth="1"/>
    <col min="1794" max="1798" width="13.42578125" style="299" customWidth="1"/>
    <col min="1799" max="1802" width="9.140625" style="299"/>
    <col min="1803" max="1803" width="8" style="299" customWidth="1"/>
    <col min="1804" max="2048" width="9.140625" style="299"/>
    <col min="2049" max="2049" width="28.7109375" style="299" customWidth="1"/>
    <col min="2050" max="2054" width="13.42578125" style="299" customWidth="1"/>
    <col min="2055" max="2058" width="9.140625" style="299"/>
    <col min="2059" max="2059" width="8" style="299" customWidth="1"/>
    <col min="2060" max="2304" width="9.140625" style="299"/>
    <col min="2305" max="2305" width="28.7109375" style="299" customWidth="1"/>
    <col min="2306" max="2310" width="13.42578125" style="299" customWidth="1"/>
    <col min="2311" max="2314" width="9.140625" style="299"/>
    <col min="2315" max="2315" width="8" style="299" customWidth="1"/>
    <col min="2316" max="2560" width="9.140625" style="299"/>
    <col min="2561" max="2561" width="28.7109375" style="299" customWidth="1"/>
    <col min="2562" max="2566" width="13.42578125" style="299" customWidth="1"/>
    <col min="2567" max="2570" width="9.140625" style="299"/>
    <col min="2571" max="2571" width="8" style="299" customWidth="1"/>
    <col min="2572" max="2816" width="9.140625" style="299"/>
    <col min="2817" max="2817" width="28.7109375" style="299" customWidth="1"/>
    <col min="2818" max="2822" width="13.42578125" style="299" customWidth="1"/>
    <col min="2823" max="2826" width="9.140625" style="299"/>
    <col min="2827" max="2827" width="8" style="299" customWidth="1"/>
    <col min="2828" max="3072" width="9.140625" style="299"/>
    <col min="3073" max="3073" width="28.7109375" style="299" customWidth="1"/>
    <col min="3074" max="3078" width="13.42578125" style="299" customWidth="1"/>
    <col min="3079" max="3082" width="9.140625" style="299"/>
    <col min="3083" max="3083" width="8" style="299" customWidth="1"/>
    <col min="3084" max="3328" width="9.140625" style="299"/>
    <col min="3329" max="3329" width="28.7109375" style="299" customWidth="1"/>
    <col min="3330" max="3334" width="13.42578125" style="299" customWidth="1"/>
    <col min="3335" max="3338" width="9.140625" style="299"/>
    <col min="3339" max="3339" width="8" style="299" customWidth="1"/>
    <col min="3340" max="3584" width="9.140625" style="299"/>
    <col min="3585" max="3585" width="28.7109375" style="299" customWidth="1"/>
    <col min="3586" max="3590" width="13.42578125" style="299" customWidth="1"/>
    <col min="3591" max="3594" width="9.140625" style="299"/>
    <col min="3595" max="3595" width="8" style="299" customWidth="1"/>
    <col min="3596" max="3840" width="9.140625" style="299"/>
    <col min="3841" max="3841" width="28.7109375" style="299" customWidth="1"/>
    <col min="3842" max="3846" width="13.42578125" style="299" customWidth="1"/>
    <col min="3847" max="3850" width="9.140625" style="299"/>
    <col min="3851" max="3851" width="8" style="299" customWidth="1"/>
    <col min="3852" max="4096" width="9.140625" style="299"/>
    <col min="4097" max="4097" width="28.7109375" style="299" customWidth="1"/>
    <col min="4098" max="4102" width="13.42578125" style="299" customWidth="1"/>
    <col min="4103" max="4106" width="9.140625" style="299"/>
    <col min="4107" max="4107" width="8" style="299" customWidth="1"/>
    <col min="4108" max="4352" width="9.140625" style="299"/>
    <col min="4353" max="4353" width="28.7109375" style="299" customWidth="1"/>
    <col min="4354" max="4358" width="13.42578125" style="299" customWidth="1"/>
    <col min="4359" max="4362" width="9.140625" style="299"/>
    <col min="4363" max="4363" width="8" style="299" customWidth="1"/>
    <col min="4364" max="4608" width="9.140625" style="299"/>
    <col min="4609" max="4609" width="28.7109375" style="299" customWidth="1"/>
    <col min="4610" max="4614" width="13.42578125" style="299" customWidth="1"/>
    <col min="4615" max="4618" width="9.140625" style="299"/>
    <col min="4619" max="4619" width="8" style="299" customWidth="1"/>
    <col min="4620" max="4864" width="9.140625" style="299"/>
    <col min="4865" max="4865" width="28.7109375" style="299" customWidth="1"/>
    <col min="4866" max="4870" width="13.42578125" style="299" customWidth="1"/>
    <col min="4871" max="4874" width="9.140625" style="299"/>
    <col min="4875" max="4875" width="8" style="299" customWidth="1"/>
    <col min="4876" max="5120" width="9.140625" style="299"/>
    <col min="5121" max="5121" width="28.7109375" style="299" customWidth="1"/>
    <col min="5122" max="5126" width="13.42578125" style="299" customWidth="1"/>
    <col min="5127" max="5130" width="9.140625" style="299"/>
    <col min="5131" max="5131" width="8" style="299" customWidth="1"/>
    <col min="5132" max="5376" width="9.140625" style="299"/>
    <col min="5377" max="5377" width="28.7109375" style="299" customWidth="1"/>
    <col min="5378" max="5382" width="13.42578125" style="299" customWidth="1"/>
    <col min="5383" max="5386" width="9.140625" style="299"/>
    <col min="5387" max="5387" width="8" style="299" customWidth="1"/>
    <col min="5388" max="5632" width="9.140625" style="299"/>
    <col min="5633" max="5633" width="28.7109375" style="299" customWidth="1"/>
    <col min="5634" max="5638" width="13.42578125" style="299" customWidth="1"/>
    <col min="5639" max="5642" width="9.140625" style="299"/>
    <col min="5643" max="5643" width="8" style="299" customWidth="1"/>
    <col min="5644" max="5888" width="9.140625" style="299"/>
    <col min="5889" max="5889" width="28.7109375" style="299" customWidth="1"/>
    <col min="5890" max="5894" width="13.42578125" style="299" customWidth="1"/>
    <col min="5895" max="5898" width="9.140625" style="299"/>
    <col min="5899" max="5899" width="8" style="299" customWidth="1"/>
    <col min="5900" max="6144" width="9.140625" style="299"/>
    <col min="6145" max="6145" width="28.7109375" style="299" customWidth="1"/>
    <col min="6146" max="6150" width="13.42578125" style="299" customWidth="1"/>
    <col min="6151" max="6154" width="9.140625" style="299"/>
    <col min="6155" max="6155" width="8" style="299" customWidth="1"/>
    <col min="6156" max="6400" width="9.140625" style="299"/>
    <col min="6401" max="6401" width="28.7109375" style="299" customWidth="1"/>
    <col min="6402" max="6406" width="13.42578125" style="299" customWidth="1"/>
    <col min="6407" max="6410" width="9.140625" style="299"/>
    <col min="6411" max="6411" width="8" style="299" customWidth="1"/>
    <col min="6412" max="6656" width="9.140625" style="299"/>
    <col min="6657" max="6657" width="28.7109375" style="299" customWidth="1"/>
    <col min="6658" max="6662" width="13.42578125" style="299" customWidth="1"/>
    <col min="6663" max="6666" width="9.140625" style="299"/>
    <col min="6667" max="6667" width="8" style="299" customWidth="1"/>
    <col min="6668" max="6912" width="9.140625" style="299"/>
    <col min="6913" max="6913" width="28.7109375" style="299" customWidth="1"/>
    <col min="6914" max="6918" width="13.42578125" style="299" customWidth="1"/>
    <col min="6919" max="6922" width="9.140625" style="299"/>
    <col min="6923" max="6923" width="8" style="299" customWidth="1"/>
    <col min="6924" max="7168" width="9.140625" style="299"/>
    <col min="7169" max="7169" width="28.7109375" style="299" customWidth="1"/>
    <col min="7170" max="7174" width="13.42578125" style="299" customWidth="1"/>
    <col min="7175" max="7178" width="9.140625" style="299"/>
    <col min="7179" max="7179" width="8" style="299" customWidth="1"/>
    <col min="7180" max="7424" width="9.140625" style="299"/>
    <col min="7425" max="7425" width="28.7109375" style="299" customWidth="1"/>
    <col min="7426" max="7430" width="13.42578125" style="299" customWidth="1"/>
    <col min="7431" max="7434" width="9.140625" style="299"/>
    <col min="7435" max="7435" width="8" style="299" customWidth="1"/>
    <col min="7436" max="7680" width="9.140625" style="299"/>
    <col min="7681" max="7681" width="28.7109375" style="299" customWidth="1"/>
    <col min="7682" max="7686" width="13.42578125" style="299" customWidth="1"/>
    <col min="7687" max="7690" width="9.140625" style="299"/>
    <col min="7691" max="7691" width="8" style="299" customWidth="1"/>
    <col min="7692" max="7936" width="9.140625" style="299"/>
    <col min="7937" max="7937" width="28.7109375" style="299" customWidth="1"/>
    <col min="7938" max="7942" width="13.42578125" style="299" customWidth="1"/>
    <col min="7943" max="7946" width="9.140625" style="299"/>
    <col min="7947" max="7947" width="8" style="299" customWidth="1"/>
    <col min="7948" max="8192" width="9.140625" style="299"/>
    <col min="8193" max="8193" width="28.7109375" style="299" customWidth="1"/>
    <col min="8194" max="8198" width="13.42578125" style="299" customWidth="1"/>
    <col min="8199" max="8202" width="9.140625" style="299"/>
    <col min="8203" max="8203" width="8" style="299" customWidth="1"/>
    <col min="8204" max="8448" width="9.140625" style="299"/>
    <col min="8449" max="8449" width="28.7109375" style="299" customWidth="1"/>
    <col min="8450" max="8454" width="13.42578125" style="299" customWidth="1"/>
    <col min="8455" max="8458" width="9.140625" style="299"/>
    <col min="8459" max="8459" width="8" style="299" customWidth="1"/>
    <col min="8460" max="8704" width="9.140625" style="299"/>
    <col min="8705" max="8705" width="28.7109375" style="299" customWidth="1"/>
    <col min="8706" max="8710" width="13.42578125" style="299" customWidth="1"/>
    <col min="8711" max="8714" width="9.140625" style="299"/>
    <col min="8715" max="8715" width="8" style="299" customWidth="1"/>
    <col min="8716" max="8960" width="9.140625" style="299"/>
    <col min="8961" max="8961" width="28.7109375" style="299" customWidth="1"/>
    <col min="8962" max="8966" width="13.42578125" style="299" customWidth="1"/>
    <col min="8967" max="8970" width="9.140625" style="299"/>
    <col min="8971" max="8971" width="8" style="299" customWidth="1"/>
    <col min="8972" max="9216" width="9.140625" style="299"/>
    <col min="9217" max="9217" width="28.7109375" style="299" customWidth="1"/>
    <col min="9218" max="9222" width="13.42578125" style="299" customWidth="1"/>
    <col min="9223" max="9226" width="9.140625" style="299"/>
    <col min="9227" max="9227" width="8" style="299" customWidth="1"/>
    <col min="9228" max="9472" width="9.140625" style="299"/>
    <col min="9473" max="9473" width="28.7109375" style="299" customWidth="1"/>
    <col min="9474" max="9478" width="13.42578125" style="299" customWidth="1"/>
    <col min="9479" max="9482" width="9.140625" style="299"/>
    <col min="9483" max="9483" width="8" style="299" customWidth="1"/>
    <col min="9484" max="9728" width="9.140625" style="299"/>
    <col min="9729" max="9729" width="28.7109375" style="299" customWidth="1"/>
    <col min="9730" max="9734" width="13.42578125" style="299" customWidth="1"/>
    <col min="9735" max="9738" width="9.140625" style="299"/>
    <col min="9739" max="9739" width="8" style="299" customWidth="1"/>
    <col min="9740" max="9984" width="9.140625" style="299"/>
    <col min="9985" max="9985" width="28.7109375" style="299" customWidth="1"/>
    <col min="9986" max="9990" width="13.42578125" style="299" customWidth="1"/>
    <col min="9991" max="9994" width="9.140625" style="299"/>
    <col min="9995" max="9995" width="8" style="299" customWidth="1"/>
    <col min="9996" max="10240" width="9.140625" style="299"/>
    <col min="10241" max="10241" width="28.7109375" style="299" customWidth="1"/>
    <col min="10242" max="10246" width="13.42578125" style="299" customWidth="1"/>
    <col min="10247" max="10250" width="9.140625" style="299"/>
    <col min="10251" max="10251" width="8" style="299" customWidth="1"/>
    <col min="10252" max="10496" width="9.140625" style="299"/>
    <col min="10497" max="10497" width="28.7109375" style="299" customWidth="1"/>
    <col min="10498" max="10502" width="13.42578125" style="299" customWidth="1"/>
    <col min="10503" max="10506" width="9.140625" style="299"/>
    <col min="10507" max="10507" width="8" style="299" customWidth="1"/>
    <col min="10508" max="10752" width="9.140625" style="299"/>
    <col min="10753" max="10753" width="28.7109375" style="299" customWidth="1"/>
    <col min="10754" max="10758" width="13.42578125" style="299" customWidth="1"/>
    <col min="10759" max="10762" width="9.140625" style="299"/>
    <col min="10763" max="10763" width="8" style="299" customWidth="1"/>
    <col min="10764" max="11008" width="9.140625" style="299"/>
    <col min="11009" max="11009" width="28.7109375" style="299" customWidth="1"/>
    <col min="11010" max="11014" width="13.42578125" style="299" customWidth="1"/>
    <col min="11015" max="11018" width="9.140625" style="299"/>
    <col min="11019" max="11019" width="8" style="299" customWidth="1"/>
    <col min="11020" max="11264" width="9.140625" style="299"/>
    <col min="11265" max="11265" width="28.7109375" style="299" customWidth="1"/>
    <col min="11266" max="11270" width="13.42578125" style="299" customWidth="1"/>
    <col min="11271" max="11274" width="9.140625" style="299"/>
    <col min="11275" max="11275" width="8" style="299" customWidth="1"/>
    <col min="11276" max="11520" width="9.140625" style="299"/>
    <col min="11521" max="11521" width="28.7109375" style="299" customWidth="1"/>
    <col min="11522" max="11526" width="13.42578125" style="299" customWidth="1"/>
    <col min="11527" max="11530" width="9.140625" style="299"/>
    <col min="11531" max="11531" width="8" style="299" customWidth="1"/>
    <col min="11532" max="11776" width="9.140625" style="299"/>
    <col min="11777" max="11777" width="28.7109375" style="299" customWidth="1"/>
    <col min="11778" max="11782" width="13.42578125" style="299" customWidth="1"/>
    <col min="11783" max="11786" width="9.140625" style="299"/>
    <col min="11787" max="11787" width="8" style="299" customWidth="1"/>
    <col min="11788" max="12032" width="9.140625" style="299"/>
    <col min="12033" max="12033" width="28.7109375" style="299" customWidth="1"/>
    <col min="12034" max="12038" width="13.42578125" style="299" customWidth="1"/>
    <col min="12039" max="12042" width="9.140625" style="299"/>
    <col min="12043" max="12043" width="8" style="299" customWidth="1"/>
    <col min="12044" max="12288" width="9.140625" style="299"/>
    <col min="12289" max="12289" width="28.7109375" style="299" customWidth="1"/>
    <col min="12290" max="12294" width="13.42578125" style="299" customWidth="1"/>
    <col min="12295" max="12298" width="9.140625" style="299"/>
    <col min="12299" max="12299" width="8" style="299" customWidth="1"/>
    <col min="12300" max="12544" width="9.140625" style="299"/>
    <col min="12545" max="12545" width="28.7109375" style="299" customWidth="1"/>
    <col min="12546" max="12550" width="13.42578125" style="299" customWidth="1"/>
    <col min="12551" max="12554" width="9.140625" style="299"/>
    <col min="12555" max="12555" width="8" style="299" customWidth="1"/>
    <col min="12556" max="12800" width="9.140625" style="299"/>
    <col min="12801" max="12801" width="28.7109375" style="299" customWidth="1"/>
    <col min="12802" max="12806" width="13.42578125" style="299" customWidth="1"/>
    <col min="12807" max="12810" width="9.140625" style="299"/>
    <col min="12811" max="12811" width="8" style="299" customWidth="1"/>
    <col min="12812" max="13056" width="9.140625" style="299"/>
    <col min="13057" max="13057" width="28.7109375" style="299" customWidth="1"/>
    <col min="13058" max="13062" width="13.42578125" style="299" customWidth="1"/>
    <col min="13063" max="13066" width="9.140625" style="299"/>
    <col min="13067" max="13067" width="8" style="299" customWidth="1"/>
    <col min="13068" max="13312" width="9.140625" style="299"/>
    <col min="13313" max="13313" width="28.7109375" style="299" customWidth="1"/>
    <col min="13314" max="13318" width="13.42578125" style="299" customWidth="1"/>
    <col min="13319" max="13322" width="9.140625" style="299"/>
    <col min="13323" max="13323" width="8" style="299" customWidth="1"/>
    <col min="13324" max="13568" width="9.140625" style="299"/>
    <col min="13569" max="13569" width="28.7109375" style="299" customWidth="1"/>
    <col min="13570" max="13574" width="13.42578125" style="299" customWidth="1"/>
    <col min="13575" max="13578" width="9.140625" style="299"/>
    <col min="13579" max="13579" width="8" style="299" customWidth="1"/>
    <col min="13580" max="13824" width="9.140625" style="299"/>
    <col min="13825" max="13825" width="28.7109375" style="299" customWidth="1"/>
    <col min="13826" max="13830" width="13.42578125" style="299" customWidth="1"/>
    <col min="13831" max="13834" width="9.140625" style="299"/>
    <col min="13835" max="13835" width="8" style="299" customWidth="1"/>
    <col min="13836" max="14080" width="9.140625" style="299"/>
    <col min="14081" max="14081" width="28.7109375" style="299" customWidth="1"/>
    <col min="14082" max="14086" width="13.42578125" style="299" customWidth="1"/>
    <col min="14087" max="14090" width="9.140625" style="299"/>
    <col min="14091" max="14091" width="8" style="299" customWidth="1"/>
    <col min="14092" max="14336" width="9.140625" style="299"/>
    <col min="14337" max="14337" width="28.7109375" style="299" customWidth="1"/>
    <col min="14338" max="14342" width="13.42578125" style="299" customWidth="1"/>
    <col min="14343" max="14346" width="9.140625" style="299"/>
    <col min="14347" max="14347" width="8" style="299" customWidth="1"/>
    <col min="14348" max="14592" width="9.140625" style="299"/>
    <col min="14593" max="14593" width="28.7109375" style="299" customWidth="1"/>
    <col min="14594" max="14598" width="13.42578125" style="299" customWidth="1"/>
    <col min="14599" max="14602" width="9.140625" style="299"/>
    <col min="14603" max="14603" width="8" style="299" customWidth="1"/>
    <col min="14604" max="14848" width="9.140625" style="299"/>
    <col min="14849" max="14849" width="28.7109375" style="299" customWidth="1"/>
    <col min="14850" max="14854" width="13.42578125" style="299" customWidth="1"/>
    <col min="14855" max="14858" width="9.140625" style="299"/>
    <col min="14859" max="14859" width="8" style="299" customWidth="1"/>
    <col min="14860" max="15104" width="9.140625" style="299"/>
    <col min="15105" max="15105" width="28.7109375" style="299" customWidth="1"/>
    <col min="15106" max="15110" width="13.42578125" style="299" customWidth="1"/>
    <col min="15111" max="15114" width="9.140625" style="299"/>
    <col min="15115" max="15115" width="8" style="299" customWidth="1"/>
    <col min="15116" max="15360" width="9.140625" style="299"/>
    <col min="15361" max="15361" width="28.7109375" style="299" customWidth="1"/>
    <col min="15362" max="15366" width="13.42578125" style="299" customWidth="1"/>
    <col min="15367" max="15370" width="9.140625" style="299"/>
    <col min="15371" max="15371" width="8" style="299" customWidth="1"/>
    <col min="15372" max="15616" width="9.140625" style="299"/>
    <col min="15617" max="15617" width="28.7109375" style="299" customWidth="1"/>
    <col min="15618" max="15622" width="13.42578125" style="299" customWidth="1"/>
    <col min="15623" max="15626" width="9.140625" style="299"/>
    <col min="15627" max="15627" width="8" style="299" customWidth="1"/>
    <col min="15628" max="15872" width="9.140625" style="299"/>
    <col min="15873" max="15873" width="28.7109375" style="299" customWidth="1"/>
    <col min="15874" max="15878" width="13.42578125" style="299" customWidth="1"/>
    <col min="15879" max="15882" width="9.140625" style="299"/>
    <col min="15883" max="15883" width="8" style="299" customWidth="1"/>
    <col min="15884" max="16128" width="9.140625" style="299"/>
    <col min="16129" max="16129" width="28.7109375" style="299" customWidth="1"/>
    <col min="16130" max="16134" width="13.42578125" style="299" customWidth="1"/>
    <col min="16135" max="16138" width="9.140625" style="299"/>
    <col min="16139" max="16139" width="8" style="299" customWidth="1"/>
    <col min="16140" max="16384" width="9.140625" style="299"/>
  </cols>
  <sheetData>
    <row r="1" spans="1:8">
      <c r="A1" s="48" t="s">
        <v>1641</v>
      </c>
      <c r="E1" s="330"/>
      <c r="F1" s="329"/>
    </row>
    <row r="2" spans="1:8" ht="13.5">
      <c r="A2" s="328" t="s">
        <v>1642</v>
      </c>
    </row>
    <row r="4" spans="1:8" ht="83.25" customHeight="1">
      <c r="A4" s="327" t="s">
        <v>100</v>
      </c>
      <c r="B4" s="152" t="s">
        <v>22</v>
      </c>
      <c r="C4" s="152" t="s">
        <v>101</v>
      </c>
      <c r="D4" s="152" t="s">
        <v>102</v>
      </c>
      <c r="E4" s="152" t="s">
        <v>103</v>
      </c>
      <c r="F4" s="327" t="s">
        <v>104</v>
      </c>
    </row>
    <row r="6" spans="1:8" ht="18.75">
      <c r="A6" s="1034" t="s">
        <v>434</v>
      </c>
      <c r="B6" s="1034"/>
      <c r="C6" s="1034"/>
      <c r="D6" s="1034"/>
      <c r="E6" s="1034"/>
      <c r="F6" s="1034"/>
    </row>
    <row r="7" spans="1:8">
      <c r="B7" s="658"/>
      <c r="C7" s="658"/>
      <c r="D7" s="658"/>
      <c r="E7" s="52"/>
      <c r="F7" s="659"/>
    </row>
    <row r="8" spans="1:8">
      <c r="A8" s="312" t="s">
        <v>105</v>
      </c>
      <c r="B8" s="97">
        <v>2001</v>
      </c>
      <c r="C8" s="97">
        <v>89928</v>
      </c>
      <c r="D8" s="97">
        <v>72654</v>
      </c>
      <c r="E8" s="302">
        <v>17274</v>
      </c>
      <c r="F8" s="310">
        <v>2.1</v>
      </c>
      <c r="G8" s="300"/>
      <c r="H8" s="300"/>
    </row>
    <row r="9" spans="1:8">
      <c r="A9" s="312"/>
      <c r="B9" s="97">
        <v>2012</v>
      </c>
      <c r="C9" s="97">
        <v>91557</v>
      </c>
      <c r="D9" s="97">
        <v>51812</v>
      </c>
      <c r="E9" s="302">
        <v>39745</v>
      </c>
      <c r="F9" s="310">
        <v>4.7</v>
      </c>
      <c r="G9" s="300"/>
      <c r="H9" s="300"/>
    </row>
    <row r="10" spans="1:8">
      <c r="A10" s="88"/>
      <c r="B10" s="97"/>
      <c r="C10" s="97"/>
      <c r="D10" s="97"/>
      <c r="E10" s="302"/>
      <c r="F10" s="51"/>
      <c r="G10" s="300"/>
      <c r="H10" s="300"/>
    </row>
    <row r="11" spans="1:8">
      <c r="A11" s="312" t="s">
        <v>367</v>
      </c>
      <c r="B11" s="97">
        <v>2000</v>
      </c>
      <c r="C11" s="97">
        <v>68616</v>
      </c>
      <c r="D11" s="97">
        <v>56479</v>
      </c>
      <c r="E11" s="302">
        <v>12137</v>
      </c>
      <c r="F11" s="310">
        <v>1.2</v>
      </c>
      <c r="G11" s="300"/>
      <c r="H11" s="300"/>
    </row>
    <row r="12" spans="1:8">
      <c r="A12" s="88"/>
      <c r="B12" s="97">
        <v>2012</v>
      </c>
      <c r="C12" s="97">
        <v>147387</v>
      </c>
      <c r="D12" s="97">
        <v>74720</v>
      </c>
      <c r="E12" s="302">
        <v>72667</v>
      </c>
      <c r="F12" s="310">
        <v>6.5</v>
      </c>
      <c r="H12" s="300"/>
    </row>
    <row r="13" spans="1:8">
      <c r="A13" s="50"/>
      <c r="B13" s="97"/>
      <c r="C13" s="97"/>
      <c r="D13" s="97"/>
      <c r="E13" s="302"/>
      <c r="F13" s="310"/>
      <c r="G13" s="300"/>
      <c r="H13" s="300"/>
    </row>
    <row r="14" spans="1:8">
      <c r="A14" s="312" t="s">
        <v>106</v>
      </c>
      <c r="B14" s="97">
        <v>2000</v>
      </c>
      <c r="C14" s="97">
        <v>12764</v>
      </c>
      <c r="D14" s="97">
        <v>11962</v>
      </c>
      <c r="E14" s="302">
        <v>802</v>
      </c>
      <c r="F14" s="310">
        <v>1.1000000000000001</v>
      </c>
      <c r="G14" s="300"/>
      <c r="H14" s="300"/>
    </row>
    <row r="15" spans="1:8">
      <c r="A15" s="88"/>
      <c r="B15" s="97">
        <v>2012</v>
      </c>
      <c r="C15" s="97">
        <v>17476</v>
      </c>
      <c r="D15" s="185">
        <v>18105</v>
      </c>
      <c r="E15" s="660">
        <v>-629</v>
      </c>
      <c r="F15" s="661">
        <v>-0.7</v>
      </c>
      <c r="G15" s="300"/>
      <c r="H15" s="300"/>
    </row>
    <row r="16" spans="1:8">
      <c r="A16" s="50"/>
      <c r="B16" s="97"/>
      <c r="C16" s="97"/>
      <c r="D16" s="97"/>
      <c r="E16" s="302"/>
      <c r="F16" s="310"/>
      <c r="G16" s="300"/>
      <c r="H16" s="300"/>
    </row>
    <row r="17" spans="1:8">
      <c r="A17" s="326" t="s">
        <v>433</v>
      </c>
      <c r="B17" s="97">
        <v>2000</v>
      </c>
      <c r="C17" s="97">
        <v>7802</v>
      </c>
      <c r="D17" s="97">
        <v>1263</v>
      </c>
      <c r="E17" s="320">
        <v>6539</v>
      </c>
      <c r="F17" s="310">
        <v>0.6</v>
      </c>
      <c r="G17" s="300"/>
      <c r="H17" s="300"/>
    </row>
    <row r="18" spans="1:8">
      <c r="A18" s="200"/>
      <c r="B18" s="97">
        <v>2012</v>
      </c>
      <c r="C18" s="303">
        <v>34337</v>
      </c>
      <c r="D18" s="303">
        <v>46106</v>
      </c>
      <c r="E18" s="303">
        <v>-11769</v>
      </c>
      <c r="F18" s="51">
        <v>-1.1000000000000001</v>
      </c>
      <c r="G18" s="300"/>
      <c r="H18" s="300"/>
    </row>
    <row r="19" spans="1:8">
      <c r="A19" s="50"/>
      <c r="B19" s="97"/>
      <c r="C19" s="97"/>
      <c r="D19" s="97"/>
      <c r="E19" s="302"/>
      <c r="F19" s="310"/>
      <c r="G19" s="300"/>
      <c r="H19" s="300"/>
    </row>
    <row r="20" spans="1:8">
      <c r="A20" s="312" t="s">
        <v>107</v>
      </c>
      <c r="B20" s="97">
        <v>2000</v>
      </c>
      <c r="C20" s="97">
        <v>52915</v>
      </c>
      <c r="D20" s="97">
        <v>43417</v>
      </c>
      <c r="E20" s="302">
        <v>9498</v>
      </c>
      <c r="F20" s="310">
        <v>1.8</v>
      </c>
      <c r="G20" s="300"/>
      <c r="H20" s="300"/>
    </row>
    <row r="21" spans="1:8">
      <c r="A21" s="88"/>
      <c r="B21" s="97">
        <v>2012</v>
      </c>
      <c r="C21" s="97">
        <v>54409</v>
      </c>
      <c r="D21" s="97">
        <v>43663</v>
      </c>
      <c r="E21" s="302">
        <v>10746</v>
      </c>
      <c r="F21" s="310">
        <v>1.9</v>
      </c>
      <c r="G21" s="300"/>
      <c r="H21" s="300"/>
    </row>
    <row r="22" spans="1:8">
      <c r="A22" s="88"/>
      <c r="B22" s="97"/>
      <c r="C22" s="97"/>
      <c r="D22" s="97"/>
      <c r="E22" s="302"/>
      <c r="F22" s="310"/>
      <c r="G22" s="300"/>
      <c r="H22" s="300"/>
    </row>
    <row r="23" spans="1:8">
      <c r="A23" s="312" t="s">
        <v>108</v>
      </c>
      <c r="B23" s="97">
        <v>2000</v>
      </c>
      <c r="C23" s="97">
        <v>16895</v>
      </c>
      <c r="D23" s="97">
        <v>14311</v>
      </c>
      <c r="E23" s="302">
        <v>2584</v>
      </c>
      <c r="F23" s="310">
        <v>0.5</v>
      </c>
      <c r="G23" s="300"/>
      <c r="H23" s="300"/>
    </row>
    <row r="24" spans="1:8">
      <c r="A24" s="88"/>
      <c r="B24" s="97">
        <v>2012</v>
      </c>
      <c r="C24" s="97">
        <v>31278</v>
      </c>
      <c r="D24" s="97">
        <v>13845</v>
      </c>
      <c r="E24" s="302">
        <v>17433</v>
      </c>
      <c r="F24" s="310">
        <v>3.2</v>
      </c>
      <c r="G24" s="44"/>
      <c r="H24" s="300"/>
    </row>
    <row r="25" spans="1:8">
      <c r="A25" s="88"/>
      <c r="B25" s="97"/>
      <c r="C25" s="97"/>
      <c r="D25" s="97"/>
      <c r="E25" s="302"/>
      <c r="F25" s="310"/>
      <c r="G25" s="300"/>
      <c r="H25" s="300"/>
    </row>
    <row r="26" spans="1:8">
      <c r="A26" s="312" t="s">
        <v>109</v>
      </c>
      <c r="B26" s="97">
        <v>2000</v>
      </c>
      <c r="C26" s="306" t="s">
        <v>20</v>
      </c>
      <c r="D26" s="306" t="s">
        <v>20</v>
      </c>
      <c r="E26" s="302">
        <v>158266</v>
      </c>
      <c r="F26" s="310">
        <v>2.6</v>
      </c>
      <c r="G26" s="300"/>
      <c r="H26" s="300"/>
    </row>
    <row r="27" spans="1:8">
      <c r="A27" s="88"/>
      <c r="B27" s="97">
        <v>2012</v>
      </c>
      <c r="C27" s="97">
        <v>327431</v>
      </c>
      <c r="D27" s="97">
        <v>288331</v>
      </c>
      <c r="E27" s="302">
        <v>39100</v>
      </c>
      <c r="F27" s="310">
        <v>0.6</v>
      </c>
      <c r="G27" s="300"/>
      <c r="H27" s="300"/>
    </row>
    <row r="28" spans="1:8">
      <c r="A28" s="88"/>
      <c r="B28" s="97"/>
      <c r="C28" s="97"/>
      <c r="D28" s="97"/>
      <c r="E28" s="97"/>
      <c r="F28" s="662"/>
      <c r="G28" s="300"/>
      <c r="H28" s="300"/>
    </row>
    <row r="29" spans="1:8">
      <c r="A29" s="312" t="s">
        <v>110</v>
      </c>
      <c r="B29" s="97">
        <v>2000</v>
      </c>
      <c r="C29" s="306" t="s">
        <v>20</v>
      </c>
      <c r="D29" s="306" t="s">
        <v>20</v>
      </c>
      <c r="E29" s="306" t="s">
        <v>20</v>
      </c>
      <c r="F29" s="310">
        <v>2.7</v>
      </c>
      <c r="G29" s="325"/>
      <c r="H29" s="300"/>
    </row>
    <row r="30" spans="1:8">
      <c r="A30" s="88"/>
      <c r="B30" s="97">
        <v>2012</v>
      </c>
      <c r="C30" s="97">
        <v>110139</v>
      </c>
      <c r="D30" s="97">
        <v>154435</v>
      </c>
      <c r="E30" s="308">
        <v>-44296</v>
      </c>
      <c r="F30" s="51">
        <v>-4</v>
      </c>
      <c r="G30" s="300"/>
      <c r="H30" s="300"/>
    </row>
    <row r="31" spans="1:8">
      <c r="A31" s="88"/>
      <c r="B31" s="97"/>
      <c r="C31" s="97"/>
      <c r="D31" s="97"/>
      <c r="E31" s="97"/>
      <c r="F31" s="662"/>
      <c r="G31" s="300"/>
      <c r="H31" s="300"/>
    </row>
    <row r="32" spans="1:8">
      <c r="A32" s="312" t="s">
        <v>111</v>
      </c>
      <c r="B32" s="97">
        <v>2000</v>
      </c>
      <c r="C32" s="97">
        <v>362468</v>
      </c>
      <c r="D32" s="306" t="s">
        <v>20</v>
      </c>
      <c r="E32" s="302">
        <v>364017</v>
      </c>
      <c r="F32" s="310">
        <v>9</v>
      </c>
      <c r="G32" s="300"/>
      <c r="H32" s="300"/>
    </row>
    <row r="33" spans="1:10">
      <c r="A33" s="88"/>
      <c r="B33" s="97">
        <v>2012</v>
      </c>
      <c r="C33" s="97">
        <v>304053</v>
      </c>
      <c r="D33" s="97">
        <v>446606</v>
      </c>
      <c r="E33" s="324">
        <v>-142553</v>
      </c>
      <c r="F33" s="323">
        <v>-3.1</v>
      </c>
      <c r="G33" s="300"/>
      <c r="H33" s="300"/>
    </row>
    <row r="34" spans="1:10">
      <c r="A34" s="88"/>
      <c r="B34" s="97"/>
      <c r="C34" s="97"/>
      <c r="D34" s="97"/>
      <c r="E34" s="302"/>
      <c r="F34" s="310"/>
      <c r="G34" s="300"/>
      <c r="H34" s="300"/>
    </row>
    <row r="35" spans="1:10">
      <c r="A35" s="312" t="s">
        <v>1282</v>
      </c>
      <c r="B35" s="97">
        <v>2000</v>
      </c>
      <c r="C35" s="97">
        <v>132850</v>
      </c>
      <c r="D35" s="97">
        <v>78977</v>
      </c>
      <c r="E35" s="302">
        <v>53873</v>
      </c>
      <c r="F35" s="310">
        <v>3.3</v>
      </c>
      <c r="G35" s="300"/>
      <c r="H35" s="300"/>
      <c r="J35" s="322"/>
    </row>
    <row r="36" spans="1:10">
      <c r="A36" s="88"/>
      <c r="B36" s="97">
        <v>2012</v>
      </c>
      <c r="C36" s="304">
        <v>124566</v>
      </c>
      <c r="D36" s="49">
        <v>110431</v>
      </c>
      <c r="E36" s="302">
        <v>14135</v>
      </c>
      <c r="F36" s="310">
        <v>0.8</v>
      </c>
      <c r="G36" s="300"/>
      <c r="H36" s="300"/>
    </row>
    <row r="37" spans="1:10">
      <c r="A37" s="88"/>
      <c r="B37" s="97"/>
      <c r="C37" s="97"/>
      <c r="D37" s="97"/>
      <c r="E37" s="302"/>
      <c r="F37" s="662"/>
      <c r="G37" s="300"/>
      <c r="H37" s="300"/>
    </row>
    <row r="38" spans="1:10">
      <c r="A38" s="312" t="s">
        <v>112</v>
      </c>
      <c r="B38" s="97">
        <v>2001</v>
      </c>
      <c r="C38" s="97">
        <v>46158</v>
      </c>
      <c r="D38" s="97">
        <v>19855</v>
      </c>
      <c r="E38" s="302">
        <v>26303</v>
      </c>
      <c r="F38" s="310">
        <v>6.8</v>
      </c>
      <c r="G38" s="300"/>
      <c r="H38" s="300"/>
    </row>
    <row r="39" spans="1:10">
      <c r="A39" s="88"/>
      <c r="B39" s="97">
        <v>2012</v>
      </c>
      <c r="C39" s="97">
        <v>54439</v>
      </c>
      <c r="D39" s="97">
        <v>89436</v>
      </c>
      <c r="E39" s="97">
        <v>-34997</v>
      </c>
      <c r="F39" s="51">
        <v>-7.6</v>
      </c>
      <c r="G39" s="300"/>
      <c r="H39" s="300"/>
    </row>
    <row r="40" spans="1:10">
      <c r="A40" s="88"/>
      <c r="B40" s="97"/>
      <c r="C40" s="97"/>
      <c r="D40" s="97"/>
      <c r="E40" s="97"/>
      <c r="F40" s="662"/>
      <c r="G40" s="300"/>
      <c r="H40" s="300"/>
    </row>
    <row r="41" spans="1:10">
      <c r="A41" s="312" t="s">
        <v>113</v>
      </c>
      <c r="B41" s="97">
        <v>2000</v>
      </c>
      <c r="C41" s="97">
        <v>1510</v>
      </c>
      <c r="D41" s="97">
        <v>2616</v>
      </c>
      <c r="E41" s="97">
        <v>-1106</v>
      </c>
      <c r="F41" s="51">
        <v>-0.3</v>
      </c>
      <c r="G41" s="300"/>
      <c r="H41" s="300"/>
    </row>
    <row r="42" spans="1:10">
      <c r="A42" s="88"/>
      <c r="B42" s="97">
        <v>2012</v>
      </c>
      <c r="C42" s="97">
        <v>19843</v>
      </c>
      <c r="D42" s="97">
        <v>41100</v>
      </c>
      <c r="E42" s="97">
        <v>-21257</v>
      </c>
      <c r="F42" s="51">
        <v>-7.2</v>
      </c>
      <c r="G42" s="300"/>
      <c r="H42" s="300"/>
    </row>
    <row r="43" spans="1:10">
      <c r="A43" s="88"/>
      <c r="B43" s="97"/>
      <c r="C43" s="97"/>
      <c r="D43" s="97"/>
      <c r="E43" s="97"/>
      <c r="F43" s="662"/>
      <c r="G43" s="300"/>
      <c r="H43" s="300"/>
    </row>
    <row r="44" spans="1:10">
      <c r="A44" s="312" t="s">
        <v>114</v>
      </c>
      <c r="B44" s="97">
        <v>2000</v>
      </c>
      <c r="C44" s="97">
        <v>11765</v>
      </c>
      <c r="D44" s="97">
        <v>8121</v>
      </c>
      <c r="E44" s="302">
        <v>3644</v>
      </c>
      <c r="F44" s="310">
        <v>8.4</v>
      </c>
      <c r="G44" s="300"/>
      <c r="H44" s="300"/>
    </row>
    <row r="45" spans="1:10">
      <c r="A45" s="88"/>
      <c r="B45" s="97">
        <v>2012</v>
      </c>
      <c r="C45" s="97">
        <v>20478</v>
      </c>
      <c r="D45" s="97">
        <v>10442</v>
      </c>
      <c r="E45" s="321">
        <v>10036</v>
      </c>
      <c r="F45" s="310">
        <v>18.7</v>
      </c>
      <c r="G45" s="300"/>
      <c r="H45" s="300"/>
    </row>
    <row r="46" spans="1:10">
      <c r="A46" s="88"/>
      <c r="B46" s="307"/>
      <c r="C46" s="307"/>
      <c r="D46" s="307"/>
      <c r="E46" s="307"/>
      <c r="F46" s="309"/>
      <c r="G46" s="300"/>
      <c r="H46" s="300"/>
    </row>
    <row r="47" spans="1:10">
      <c r="A47" s="312" t="s">
        <v>115</v>
      </c>
      <c r="B47" s="97">
        <v>2000</v>
      </c>
      <c r="C47" s="97">
        <v>841158</v>
      </c>
      <c r="D47" s="97">
        <v>674038</v>
      </c>
      <c r="E47" s="302">
        <v>167120</v>
      </c>
      <c r="F47" s="310">
        <v>2</v>
      </c>
      <c r="G47" s="300"/>
      <c r="H47" s="300"/>
    </row>
    <row r="48" spans="1:10">
      <c r="A48" s="88"/>
      <c r="B48" s="97">
        <v>2012</v>
      </c>
      <c r="C48" s="303">
        <v>592175</v>
      </c>
      <c r="D48" s="303">
        <v>240001</v>
      </c>
      <c r="E48" s="320">
        <v>352174</v>
      </c>
      <c r="F48" s="310">
        <v>4.3</v>
      </c>
      <c r="G48" s="300"/>
      <c r="H48" s="300"/>
    </row>
    <row r="49" spans="1:8">
      <c r="A49" s="88"/>
      <c r="B49" s="97"/>
      <c r="C49" s="97"/>
      <c r="D49" s="97"/>
      <c r="E49" s="302"/>
      <c r="F49" s="310"/>
      <c r="G49" s="300"/>
      <c r="H49" s="300"/>
    </row>
    <row r="50" spans="1:8" ht="15.75">
      <c r="A50" s="312" t="s">
        <v>407</v>
      </c>
      <c r="B50" s="97">
        <v>2000</v>
      </c>
      <c r="C50" s="97">
        <v>36542</v>
      </c>
      <c r="D50" s="97">
        <v>26854</v>
      </c>
      <c r="E50" s="302">
        <v>9688</v>
      </c>
      <c r="F50" s="310">
        <v>2.2000000000000002</v>
      </c>
      <c r="G50" s="300"/>
      <c r="H50" s="300"/>
    </row>
    <row r="51" spans="1:8">
      <c r="A51" s="88"/>
      <c r="B51" s="97">
        <v>2012</v>
      </c>
      <c r="C51" s="97">
        <v>69908</v>
      </c>
      <c r="D51" s="97">
        <v>22693</v>
      </c>
      <c r="E51" s="319">
        <v>47215</v>
      </c>
      <c r="F51" s="310">
        <v>9.3000000000000007</v>
      </c>
      <c r="G51" s="300"/>
      <c r="H51" s="300"/>
    </row>
    <row r="52" spans="1:8">
      <c r="A52" s="88"/>
      <c r="B52" s="97"/>
      <c r="C52" s="97"/>
      <c r="D52" s="97"/>
      <c r="E52" s="97"/>
      <c r="F52" s="662"/>
      <c r="G52" s="300"/>
      <c r="H52" s="300"/>
    </row>
    <row r="53" spans="1:8" ht="15.75">
      <c r="A53" s="318" t="s">
        <v>432</v>
      </c>
      <c r="B53" s="306">
        <v>2000</v>
      </c>
      <c r="C53" s="306">
        <v>7331</v>
      </c>
      <c r="D53" s="306">
        <v>26999</v>
      </c>
      <c r="E53" s="306">
        <v>-19668</v>
      </c>
      <c r="F53" s="317">
        <v>-0.5</v>
      </c>
      <c r="G53" s="300"/>
      <c r="H53" s="300"/>
    </row>
    <row r="54" spans="1:8">
      <c r="A54" s="109"/>
      <c r="B54" s="306">
        <v>2012</v>
      </c>
      <c r="C54" s="306">
        <v>217546</v>
      </c>
      <c r="D54" s="306">
        <v>275603</v>
      </c>
      <c r="E54" s="316">
        <v>-58057</v>
      </c>
      <c r="F54" s="315">
        <v>-1.5</v>
      </c>
      <c r="G54" s="44"/>
      <c r="H54" s="300"/>
    </row>
    <row r="55" spans="1:8">
      <c r="A55" s="200"/>
      <c r="B55" s="97"/>
      <c r="C55" s="303"/>
      <c r="D55" s="303"/>
      <c r="E55" s="302"/>
      <c r="F55" s="301"/>
      <c r="G55" s="300"/>
    </row>
    <row r="56" spans="1:8" ht="15.75">
      <c r="A56" s="88" t="s">
        <v>431</v>
      </c>
      <c r="B56" s="97">
        <v>2000</v>
      </c>
      <c r="C56" s="303">
        <v>359330</v>
      </c>
      <c r="D56" s="303">
        <v>145720</v>
      </c>
      <c r="E56" s="302">
        <v>213610</v>
      </c>
      <c r="F56" s="301">
        <v>1.4</v>
      </c>
    </row>
    <row r="57" spans="1:8">
      <c r="A57" s="200"/>
      <c r="B57" s="97">
        <v>2011</v>
      </c>
      <c r="C57" s="303">
        <v>356535</v>
      </c>
      <c r="D57" s="97">
        <v>36774</v>
      </c>
      <c r="E57" s="302">
        <f>SUM(C57-D57)</f>
        <v>319761</v>
      </c>
      <c r="F57" s="301">
        <v>2.2000000000000002</v>
      </c>
    </row>
    <row r="58" spans="1:8">
      <c r="A58" s="200"/>
      <c r="B58" s="97"/>
      <c r="C58" s="97"/>
      <c r="D58" s="663"/>
      <c r="E58" s="302"/>
      <c r="F58" s="301"/>
    </row>
    <row r="59" spans="1:8">
      <c r="A59" s="314" t="s">
        <v>116</v>
      </c>
      <c r="B59" s="97">
        <v>2000</v>
      </c>
      <c r="C59" s="97">
        <v>9106</v>
      </c>
      <c r="D59" s="97">
        <v>7355</v>
      </c>
      <c r="E59" s="302">
        <v>1751</v>
      </c>
      <c r="F59" s="310">
        <v>0.3</v>
      </c>
    </row>
    <row r="60" spans="1:8">
      <c r="A60" s="88"/>
      <c r="B60" s="97">
        <v>2012</v>
      </c>
      <c r="C60" s="97">
        <v>5419</v>
      </c>
      <c r="D60" s="97">
        <v>2003</v>
      </c>
      <c r="E60" s="302">
        <v>3416</v>
      </c>
      <c r="F60" s="310">
        <v>0.6</v>
      </c>
    </row>
    <row r="61" spans="1:8">
      <c r="A61" s="88"/>
      <c r="B61" s="97"/>
      <c r="C61" s="97"/>
      <c r="D61" s="97"/>
      <c r="E61" s="302"/>
      <c r="F61" s="662"/>
    </row>
    <row r="62" spans="1:8">
      <c r="A62" s="312" t="s">
        <v>117</v>
      </c>
      <c r="B62" s="97">
        <v>2000</v>
      </c>
      <c r="C62" s="97">
        <v>6185</v>
      </c>
      <c r="D62" s="97">
        <v>3570</v>
      </c>
      <c r="E62" s="302">
        <v>2615</v>
      </c>
      <c r="F62" s="310">
        <v>1.3</v>
      </c>
    </row>
    <row r="63" spans="1:8">
      <c r="A63" s="88"/>
      <c r="B63" s="97">
        <v>2012</v>
      </c>
      <c r="C63" s="97">
        <v>15022</v>
      </c>
      <c r="D63" s="97">
        <v>14378</v>
      </c>
      <c r="E63" s="302">
        <v>644</v>
      </c>
      <c r="F63" s="310">
        <v>0.3</v>
      </c>
    </row>
    <row r="64" spans="1:8">
      <c r="A64" s="88"/>
      <c r="B64" s="97"/>
      <c r="C64" s="97"/>
      <c r="D64" s="97"/>
      <c r="E64" s="302"/>
      <c r="F64" s="310"/>
    </row>
    <row r="65" spans="1:6">
      <c r="A65" s="312" t="s">
        <v>408</v>
      </c>
      <c r="B65" s="97">
        <v>2001</v>
      </c>
      <c r="C65" s="97">
        <v>98163</v>
      </c>
      <c r="D65" s="97">
        <v>56478</v>
      </c>
      <c r="E65" s="302">
        <v>41685</v>
      </c>
      <c r="F65" s="310">
        <v>5.8</v>
      </c>
    </row>
    <row r="66" spans="1:6">
      <c r="A66" s="313"/>
      <c r="B66" s="97">
        <v>2012</v>
      </c>
      <c r="C66" s="49">
        <v>149051</v>
      </c>
      <c r="D66" s="304">
        <v>103881</v>
      </c>
      <c r="E66" s="302">
        <v>45170</v>
      </c>
      <c r="F66" s="310">
        <v>5.6</v>
      </c>
    </row>
    <row r="67" spans="1:6">
      <c r="A67" s="88"/>
      <c r="B67" s="97"/>
      <c r="C67" s="97"/>
      <c r="D67" s="97"/>
      <c r="E67" s="302"/>
      <c r="F67" s="310"/>
    </row>
    <row r="68" spans="1:6">
      <c r="A68" s="312" t="s">
        <v>118</v>
      </c>
      <c r="B68" s="97">
        <v>2000</v>
      </c>
      <c r="C68" s="97">
        <v>58659</v>
      </c>
      <c r="D68" s="97">
        <v>34091</v>
      </c>
      <c r="E68" s="302">
        <v>24568</v>
      </c>
      <c r="F68" s="310">
        <v>2.8</v>
      </c>
    </row>
    <row r="69" spans="1:6">
      <c r="A69" s="88"/>
      <c r="B69" s="97">
        <v>2012</v>
      </c>
      <c r="C69" s="97">
        <v>103059</v>
      </c>
      <c r="D69" s="97">
        <v>51747</v>
      </c>
      <c r="E69" s="302">
        <v>51312</v>
      </c>
      <c r="F69" s="310">
        <v>5.4</v>
      </c>
    </row>
    <row r="70" spans="1:6">
      <c r="A70" s="88"/>
      <c r="B70" s="97"/>
      <c r="C70" s="97"/>
      <c r="D70" s="97"/>
      <c r="E70" s="302"/>
      <c r="F70" s="310"/>
    </row>
    <row r="71" spans="1:6">
      <c r="A71" s="312" t="s">
        <v>409</v>
      </c>
      <c r="B71" s="97">
        <v>2000</v>
      </c>
      <c r="C71" s="97">
        <v>20184</v>
      </c>
      <c r="D71" s="97">
        <v>2208</v>
      </c>
      <c r="E71" s="302">
        <v>17976</v>
      </c>
      <c r="F71" s="310">
        <v>1.8</v>
      </c>
    </row>
    <row r="72" spans="1:6">
      <c r="A72" s="312"/>
      <c r="B72" s="97">
        <v>2012</v>
      </c>
      <c r="C72" s="97">
        <v>33702</v>
      </c>
      <c r="D72" s="97">
        <v>22880</v>
      </c>
      <c r="E72" s="302">
        <v>10822</v>
      </c>
      <c r="F72" s="310">
        <v>1.1000000000000001</v>
      </c>
    </row>
    <row r="73" spans="1:6">
      <c r="A73" s="88"/>
      <c r="B73" s="307"/>
      <c r="C73" s="307"/>
      <c r="D73" s="307"/>
      <c r="E73" s="307"/>
      <c r="F73" s="664"/>
    </row>
    <row r="74" spans="1:6">
      <c r="A74" s="88" t="s">
        <v>368</v>
      </c>
      <c r="B74" s="97">
        <v>2000</v>
      </c>
      <c r="C74" s="97">
        <v>364370</v>
      </c>
      <c r="D74" s="97">
        <v>277562</v>
      </c>
      <c r="E74" s="302">
        <v>86808</v>
      </c>
      <c r="F74" s="310">
        <v>1.5</v>
      </c>
    </row>
    <row r="75" spans="1:6">
      <c r="A75" s="88"/>
      <c r="B75" s="97">
        <v>2012</v>
      </c>
      <c r="C75" s="97">
        <v>498040</v>
      </c>
      <c r="D75" s="97">
        <v>321217</v>
      </c>
      <c r="E75" s="302">
        <v>176823</v>
      </c>
      <c r="F75" s="310">
        <v>2.8</v>
      </c>
    </row>
    <row r="76" spans="1:6">
      <c r="A76" s="665"/>
      <c r="B76" s="97"/>
      <c r="C76" s="97"/>
      <c r="D76" s="97"/>
      <c r="E76" s="302"/>
      <c r="F76" s="310"/>
    </row>
    <row r="77" spans="1:6">
      <c r="A77" s="312" t="s">
        <v>98</v>
      </c>
      <c r="B77" s="97">
        <v>2000</v>
      </c>
      <c r="C77" s="97">
        <v>226968</v>
      </c>
      <c r="D77" s="97">
        <v>56601</v>
      </c>
      <c r="E77" s="302">
        <v>170367</v>
      </c>
      <c r="F77" s="310">
        <v>3</v>
      </c>
    </row>
    <row r="78" spans="1:6">
      <c r="A78" s="88"/>
      <c r="B78" s="97">
        <v>2012</v>
      </c>
      <c r="C78" s="97">
        <v>350772</v>
      </c>
      <c r="D78" s="97">
        <v>106216</v>
      </c>
      <c r="E78" s="302">
        <v>244556</v>
      </c>
      <c r="F78" s="310">
        <v>4.0999999999999996</v>
      </c>
    </row>
    <row r="79" spans="1:6">
      <c r="A79" s="50"/>
      <c r="B79" s="50"/>
      <c r="C79" s="50"/>
      <c r="D79" s="50"/>
      <c r="E79" s="185"/>
      <c r="F79" s="185"/>
    </row>
    <row r="80" spans="1:6" ht="13.5">
      <c r="A80" s="1035" t="s">
        <v>430</v>
      </c>
      <c r="B80" s="1035"/>
      <c r="C80" s="1035"/>
      <c r="D80" s="1035"/>
      <c r="E80" s="1035"/>
      <c r="F80" s="1035"/>
    </row>
    <row r="81" spans="1:6">
      <c r="A81" s="666"/>
      <c r="B81" s="666"/>
      <c r="C81" s="666"/>
      <c r="D81" s="666"/>
      <c r="E81" s="666"/>
      <c r="F81" s="666"/>
    </row>
    <row r="82" spans="1:6">
      <c r="A82" s="88" t="s">
        <v>410</v>
      </c>
      <c r="B82" s="307">
        <v>2000</v>
      </c>
      <c r="C82" s="307">
        <v>348600</v>
      </c>
      <c r="D82" s="307">
        <v>212900</v>
      </c>
      <c r="E82" s="311">
        <v>135700</v>
      </c>
      <c r="F82" s="310">
        <v>7.1</v>
      </c>
    </row>
    <row r="83" spans="1:6">
      <c r="A83" s="88"/>
      <c r="B83" s="97">
        <v>2012</v>
      </c>
      <c r="C83" s="307">
        <v>497069</v>
      </c>
      <c r="D83" s="307">
        <v>255918</v>
      </c>
      <c r="E83" s="311">
        <v>241151</v>
      </c>
      <c r="F83" s="310">
        <v>10.6</v>
      </c>
    </row>
    <row r="84" spans="1:6">
      <c r="A84" s="88"/>
      <c r="B84" s="307"/>
      <c r="C84" s="307"/>
      <c r="D84" s="307"/>
      <c r="E84" s="307"/>
      <c r="F84" s="662"/>
    </row>
    <row r="85" spans="1:6" ht="14.25">
      <c r="A85" s="88" t="s">
        <v>429</v>
      </c>
      <c r="B85" s="307">
        <v>2000</v>
      </c>
      <c r="C85" s="97">
        <v>345779</v>
      </c>
      <c r="D85" s="97">
        <v>210933</v>
      </c>
      <c r="E85" s="302">
        <v>134846</v>
      </c>
      <c r="F85" s="305">
        <v>1.1000000000000001</v>
      </c>
    </row>
    <row r="86" spans="1:6">
      <c r="A86" s="88"/>
      <c r="B86" s="97">
        <v>2011</v>
      </c>
      <c r="C86" s="97">
        <v>266867</v>
      </c>
      <c r="D86" s="97">
        <v>230873</v>
      </c>
      <c r="E86" s="302">
        <v>35994</v>
      </c>
      <c r="F86" s="305">
        <v>0.3</v>
      </c>
    </row>
    <row r="87" spans="1:6">
      <c r="A87" s="88"/>
      <c r="B87" s="307"/>
      <c r="C87" s="97"/>
      <c r="D87" s="97"/>
      <c r="E87" s="97"/>
      <c r="F87" s="662"/>
    </row>
    <row r="88" spans="1:6" ht="14.25">
      <c r="A88" s="88" t="s">
        <v>1283</v>
      </c>
      <c r="B88" s="307">
        <v>2000</v>
      </c>
      <c r="C88" s="97">
        <v>227463</v>
      </c>
      <c r="D88" s="306" t="s">
        <v>20</v>
      </c>
      <c r="E88" s="306" t="s">
        <v>20</v>
      </c>
      <c r="F88" s="310">
        <v>6.5</v>
      </c>
    </row>
    <row r="89" spans="1:6">
      <c r="A89" s="88"/>
      <c r="B89" s="97">
        <v>2011</v>
      </c>
      <c r="C89" s="97">
        <v>248750</v>
      </c>
      <c r="D89" s="306" t="s">
        <v>20</v>
      </c>
      <c r="E89" s="306" t="s">
        <v>20</v>
      </c>
      <c r="F89" s="310">
        <v>7.1</v>
      </c>
    </row>
    <row r="90" spans="1:6">
      <c r="A90" s="88"/>
      <c r="B90" s="307"/>
      <c r="C90" s="307"/>
      <c r="D90" s="307"/>
      <c r="E90" s="307"/>
      <c r="F90" s="664"/>
    </row>
    <row r="91" spans="1:6" ht="14.25">
      <c r="A91" s="88" t="s">
        <v>428</v>
      </c>
      <c r="B91" s="307">
        <v>2000</v>
      </c>
      <c r="C91" s="304">
        <v>371000</v>
      </c>
      <c r="D91" s="304">
        <v>363000</v>
      </c>
      <c r="E91" s="302">
        <f>C91-D91</f>
        <v>8000</v>
      </c>
      <c r="F91" s="310">
        <v>0.2</v>
      </c>
    </row>
    <row r="92" spans="1:6">
      <c r="A92" s="88"/>
      <c r="B92" s="97">
        <v>2011</v>
      </c>
      <c r="C92" s="307">
        <v>658000</v>
      </c>
      <c r="D92" s="307">
        <v>568000</v>
      </c>
      <c r="E92" s="302">
        <f>C92-D92</f>
        <v>90000</v>
      </c>
      <c r="F92" s="310">
        <v>1.8</v>
      </c>
    </row>
    <row r="93" spans="1:6">
      <c r="A93" s="88"/>
      <c r="B93" s="307"/>
      <c r="C93" s="307"/>
      <c r="D93" s="307"/>
      <c r="E93" s="307"/>
      <c r="F93" s="664"/>
    </row>
    <row r="94" spans="1:6">
      <c r="A94" s="88" t="s">
        <v>411</v>
      </c>
      <c r="B94" s="307">
        <v>2000</v>
      </c>
      <c r="C94" s="97">
        <v>62994</v>
      </c>
      <c r="D94" s="97">
        <v>74306</v>
      </c>
      <c r="E94" s="307">
        <v>-11312</v>
      </c>
      <c r="F94" s="309">
        <v>-2.9</v>
      </c>
    </row>
    <row r="95" spans="1:6">
      <c r="A95" s="88"/>
      <c r="B95" s="97">
        <v>2012</v>
      </c>
      <c r="C95" s="97">
        <v>85255</v>
      </c>
      <c r="D95" s="97">
        <v>86420</v>
      </c>
      <c r="E95" s="308">
        <v>-1165</v>
      </c>
      <c r="F95" s="51">
        <v>-0.3</v>
      </c>
    </row>
    <row r="96" spans="1:6">
      <c r="A96" s="88"/>
      <c r="B96" s="307"/>
      <c r="C96" s="97"/>
      <c r="D96" s="97"/>
      <c r="E96" s="97"/>
      <c r="F96" s="662"/>
    </row>
    <row r="97" spans="1:6" ht="14.25">
      <c r="A97" s="88" t="s">
        <v>427</v>
      </c>
      <c r="B97" s="307">
        <v>2000</v>
      </c>
      <c r="C97" s="307">
        <v>841002</v>
      </c>
      <c r="D97" s="306" t="s">
        <v>20</v>
      </c>
      <c r="E97" s="306" t="s">
        <v>20</v>
      </c>
      <c r="F97" s="305">
        <v>4.5999999999999996</v>
      </c>
    </row>
    <row r="98" spans="1:6">
      <c r="A98" s="88"/>
      <c r="B98" s="97">
        <v>2011</v>
      </c>
      <c r="C98" s="307">
        <v>1062040</v>
      </c>
      <c r="D98" s="306" t="s">
        <v>20</v>
      </c>
      <c r="E98" s="306" t="s">
        <v>20</v>
      </c>
      <c r="F98" s="305">
        <v>2.2000000000000002</v>
      </c>
    </row>
    <row r="99" spans="1:6">
      <c r="A99" s="52"/>
      <c r="B99" s="52"/>
      <c r="C99" s="667"/>
      <c r="D99" s="667"/>
      <c r="E99" s="667"/>
      <c r="F99" s="667"/>
    </row>
    <row r="100" spans="1:6">
      <c r="A100" s="842" t="s">
        <v>1643</v>
      </c>
      <c r="B100" s="843"/>
      <c r="C100" s="843"/>
      <c r="D100" s="843"/>
      <c r="E100" s="843"/>
      <c r="F100" s="844"/>
    </row>
    <row r="101" spans="1:6">
      <c r="A101" s="845" t="s">
        <v>1644</v>
      </c>
      <c r="B101" s="843"/>
      <c r="C101" s="843"/>
      <c r="D101" s="843"/>
      <c r="E101" s="843"/>
      <c r="F101" s="844"/>
    </row>
    <row r="102" spans="1:6" ht="51" customHeight="1">
      <c r="A102" s="1036" t="s">
        <v>1645</v>
      </c>
      <c r="B102" s="1036"/>
      <c r="C102" s="1036"/>
      <c r="D102" s="1036"/>
      <c r="E102" s="1036"/>
      <c r="F102" s="1036"/>
    </row>
    <row r="103" spans="1:6" ht="52.5" customHeight="1">
      <c r="A103" s="1033" t="s">
        <v>1646</v>
      </c>
      <c r="B103" s="1033"/>
      <c r="C103" s="1033"/>
      <c r="D103" s="1033"/>
      <c r="E103" s="1033"/>
      <c r="F103" s="1033"/>
    </row>
  </sheetData>
  <mergeCells count="4">
    <mergeCell ref="A103:F103"/>
    <mergeCell ref="A6:F6"/>
    <mergeCell ref="A80:F80"/>
    <mergeCell ref="A102:F102"/>
  </mergeCells>
  <pageMargins left="0.78740157480314965" right="0.78740157480314965" top="0.78740157480314965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64"/>
  <sheetViews>
    <sheetView workbookViewId="0">
      <pane ySplit="5" topLeftCell="A48" activePane="bottomLeft" state="frozen"/>
      <selection activeCell="F27" sqref="F27"/>
      <selection pane="bottomLeft" activeCell="A4" sqref="A4:A5"/>
    </sheetView>
  </sheetViews>
  <sheetFormatPr defaultColWidth="9.42578125" defaultRowHeight="12.75"/>
  <cols>
    <col min="1" max="1" width="20.140625" style="15" customWidth="1"/>
    <col min="2" max="5" width="10.85546875" style="15" customWidth="1"/>
    <col min="6" max="7" width="11.7109375" style="15" customWidth="1"/>
    <col min="8" max="8" width="10.42578125" style="15" customWidth="1"/>
    <col min="9" max="9" width="11.7109375" style="15" customWidth="1"/>
    <col min="10" max="10" width="9.42578125" style="15" customWidth="1"/>
    <col min="11" max="11" width="10" style="15" bestFit="1" customWidth="1"/>
    <col min="12" max="12" width="11" style="15" bestFit="1" customWidth="1"/>
    <col min="13" max="16384" width="9.42578125" style="15"/>
  </cols>
  <sheetData>
    <row r="1" spans="1:11">
      <c r="A1" s="461" t="s">
        <v>1473</v>
      </c>
    </row>
    <row r="2" spans="1:11" ht="13.5">
      <c r="A2" s="462" t="s">
        <v>53</v>
      </c>
    </row>
    <row r="3" spans="1:11" ht="15" customHeight="1"/>
    <row r="4" spans="1:11" ht="21" customHeight="1">
      <c r="A4" s="862" t="s">
        <v>23</v>
      </c>
      <c r="B4" s="537">
        <v>1995</v>
      </c>
      <c r="C4" s="537">
        <v>2000</v>
      </c>
      <c r="D4" s="537">
        <v>2010</v>
      </c>
      <c r="E4" s="537">
        <v>2013</v>
      </c>
      <c r="F4" s="537">
        <v>2000</v>
      </c>
      <c r="G4" s="537">
        <v>2010</v>
      </c>
      <c r="H4" s="863">
        <v>2013</v>
      </c>
      <c r="I4" s="864"/>
    </row>
    <row r="5" spans="1:11" ht="83.25" customHeight="1">
      <c r="A5" s="862"/>
      <c r="B5" s="865" t="s">
        <v>24</v>
      </c>
      <c r="C5" s="865"/>
      <c r="D5" s="865"/>
      <c r="E5" s="865"/>
      <c r="F5" s="865" t="s">
        <v>25</v>
      </c>
      <c r="G5" s="865"/>
      <c r="H5" s="538" t="s">
        <v>16</v>
      </c>
      <c r="I5" s="538" t="s">
        <v>15</v>
      </c>
      <c r="J5" s="553"/>
    </row>
    <row r="6" spans="1:11">
      <c r="A6" s="338"/>
      <c r="B6" s="338"/>
      <c r="C6" s="338"/>
      <c r="D6" s="338"/>
      <c r="E6" s="338"/>
      <c r="F6" s="338"/>
      <c r="G6" s="338"/>
      <c r="H6" s="338"/>
      <c r="I6" s="338"/>
    </row>
    <row r="7" spans="1:11" ht="13.5" customHeight="1">
      <c r="A7" s="859" t="s">
        <v>1319</v>
      </c>
      <c r="B7" s="859"/>
      <c r="C7" s="859"/>
      <c r="D7" s="859"/>
      <c r="E7" s="859"/>
      <c r="F7" s="859"/>
      <c r="G7" s="859"/>
      <c r="H7" s="859"/>
      <c r="I7" s="859"/>
    </row>
    <row r="8" spans="1:11" ht="13.5" customHeight="1">
      <c r="A8" s="536"/>
      <c r="B8" s="536"/>
      <c r="C8" s="536"/>
      <c r="D8" s="536"/>
      <c r="E8" s="536"/>
      <c r="F8" s="536"/>
      <c r="G8" s="536"/>
      <c r="H8" s="536"/>
      <c r="I8" s="536"/>
    </row>
    <row r="9" spans="1:11" ht="15.75" customHeight="1">
      <c r="A9" s="224" t="s">
        <v>26</v>
      </c>
      <c r="B9" s="339">
        <v>7953</v>
      </c>
      <c r="C9" s="235">
        <v>8021</v>
      </c>
      <c r="D9" s="235">
        <v>8404</v>
      </c>
      <c r="E9" s="554">
        <f>8507786/1000</f>
        <v>8508</v>
      </c>
      <c r="F9" s="341">
        <v>65.8</v>
      </c>
      <c r="G9" s="341">
        <v>67.5</v>
      </c>
      <c r="H9" s="555">
        <v>105</v>
      </c>
      <c r="I9" s="556">
        <v>101</v>
      </c>
      <c r="J9" s="460"/>
      <c r="K9" s="460"/>
    </row>
    <row r="10" spans="1:11" ht="15.75" customHeight="1">
      <c r="A10" s="224" t="s">
        <v>27</v>
      </c>
      <c r="B10" s="339">
        <v>10143</v>
      </c>
      <c r="C10" s="235">
        <v>10263</v>
      </c>
      <c r="D10" s="235">
        <v>11001</v>
      </c>
      <c r="E10" s="557" t="s">
        <v>1187</v>
      </c>
      <c r="F10" s="341">
        <v>97.1</v>
      </c>
      <c r="G10" s="341">
        <v>97.3</v>
      </c>
      <c r="H10" s="555">
        <v>103</v>
      </c>
      <c r="I10" s="556">
        <v>367</v>
      </c>
      <c r="J10" s="460"/>
      <c r="K10" s="460"/>
    </row>
    <row r="11" spans="1:11" ht="15.75" customHeight="1">
      <c r="A11" s="224" t="s">
        <v>28</v>
      </c>
      <c r="B11" s="339">
        <v>8385</v>
      </c>
      <c r="C11" s="235">
        <v>8149</v>
      </c>
      <c r="D11" s="235">
        <v>7369</v>
      </c>
      <c r="E11" s="555">
        <v>7246</v>
      </c>
      <c r="F11" s="341">
        <v>68.900000000000006</v>
      </c>
      <c r="G11" s="341">
        <v>71.5</v>
      </c>
      <c r="H11" s="555">
        <v>105</v>
      </c>
      <c r="I11" s="556">
        <v>65</v>
      </c>
      <c r="J11" s="460"/>
      <c r="K11" s="460"/>
    </row>
    <row r="12" spans="1:11" ht="15.75" customHeight="1">
      <c r="A12" s="224" t="s">
        <v>29</v>
      </c>
      <c r="B12" s="339">
        <v>4581</v>
      </c>
      <c r="C12" s="235">
        <v>4498</v>
      </c>
      <c r="D12" s="558">
        <v>4290</v>
      </c>
      <c r="E12" s="557" t="s">
        <v>1188</v>
      </c>
      <c r="F12" s="341">
        <v>55.6</v>
      </c>
      <c r="G12" s="341">
        <v>57.8</v>
      </c>
      <c r="H12" s="555">
        <v>107</v>
      </c>
      <c r="I12" s="559">
        <v>75</v>
      </c>
      <c r="J12" s="460"/>
      <c r="K12" s="460"/>
    </row>
    <row r="13" spans="1:11" ht="15.75" customHeight="1">
      <c r="A13" s="225" t="s">
        <v>454</v>
      </c>
      <c r="B13" s="235">
        <v>10321</v>
      </c>
      <c r="C13" s="235">
        <v>10267</v>
      </c>
      <c r="D13" s="560">
        <v>10487</v>
      </c>
      <c r="E13" s="555">
        <v>10512</v>
      </c>
      <c r="F13" s="463">
        <v>74</v>
      </c>
      <c r="G13" s="341">
        <v>73</v>
      </c>
      <c r="H13" s="555">
        <v>104</v>
      </c>
      <c r="I13" s="556">
        <v>133</v>
      </c>
      <c r="J13" s="460"/>
      <c r="K13" s="460"/>
    </row>
    <row r="14" spans="1:11" ht="15.75" customHeight="1">
      <c r="A14" s="224" t="s">
        <v>30</v>
      </c>
      <c r="B14" s="339">
        <v>5251</v>
      </c>
      <c r="C14" s="235">
        <v>5349</v>
      </c>
      <c r="D14" s="558">
        <v>5561</v>
      </c>
      <c r="E14" s="555">
        <v>5627</v>
      </c>
      <c r="F14" s="341">
        <v>85.1</v>
      </c>
      <c r="G14" s="341">
        <v>85.8</v>
      </c>
      <c r="H14" s="555">
        <v>102</v>
      </c>
      <c r="I14" s="556">
        <v>131</v>
      </c>
      <c r="J14" s="460"/>
      <c r="K14" s="460"/>
    </row>
    <row r="15" spans="1:11" ht="15.75" customHeight="1">
      <c r="A15" s="224" t="s">
        <v>31</v>
      </c>
      <c r="B15" s="339">
        <v>1425</v>
      </c>
      <c r="C15" s="235">
        <v>1367</v>
      </c>
      <c r="D15" s="558">
        <v>1330</v>
      </c>
      <c r="E15" s="555">
        <v>1316</v>
      </c>
      <c r="F15" s="341">
        <v>69.400000000000006</v>
      </c>
      <c r="G15" s="341">
        <v>69.400000000000006</v>
      </c>
      <c r="H15" s="555">
        <v>114</v>
      </c>
      <c r="I15" s="556">
        <v>29</v>
      </c>
      <c r="J15" s="460"/>
      <c r="K15" s="460"/>
    </row>
    <row r="16" spans="1:11" ht="15.75" customHeight="1">
      <c r="A16" s="224" t="s">
        <v>32</v>
      </c>
      <c r="B16" s="339">
        <v>5117</v>
      </c>
      <c r="C16" s="235">
        <v>5181</v>
      </c>
      <c r="D16" s="558">
        <v>5375</v>
      </c>
      <c r="E16" s="555">
        <v>5451</v>
      </c>
      <c r="F16" s="341">
        <v>61.1</v>
      </c>
      <c r="G16" s="341">
        <v>84.8</v>
      </c>
      <c r="H16" s="555">
        <v>104</v>
      </c>
      <c r="I16" s="556">
        <v>16</v>
      </c>
      <c r="J16" s="460"/>
      <c r="K16" s="460"/>
    </row>
    <row r="17" spans="1:11" ht="15.75" customHeight="1">
      <c r="A17" s="224" t="s">
        <v>33</v>
      </c>
      <c r="B17" s="339">
        <v>57936</v>
      </c>
      <c r="C17" s="235">
        <v>59267</v>
      </c>
      <c r="D17" s="560">
        <v>64979</v>
      </c>
      <c r="E17" s="557" t="s">
        <v>1189</v>
      </c>
      <c r="F17" s="341">
        <v>75.8</v>
      </c>
      <c r="G17" s="341">
        <v>85</v>
      </c>
      <c r="H17" s="555">
        <v>106</v>
      </c>
      <c r="I17" s="556">
        <v>119</v>
      </c>
      <c r="J17" s="460"/>
      <c r="K17" s="460"/>
    </row>
    <row r="18" spans="1:11" ht="15.75" customHeight="1">
      <c r="A18" s="224" t="s">
        <v>34</v>
      </c>
      <c r="B18" s="339">
        <v>10674</v>
      </c>
      <c r="C18" s="235">
        <v>10931</v>
      </c>
      <c r="D18" s="558">
        <v>11123</v>
      </c>
      <c r="E18" s="557" t="s">
        <v>1190</v>
      </c>
      <c r="F18" s="341">
        <v>59.7</v>
      </c>
      <c r="G18" s="341">
        <v>60.4</v>
      </c>
      <c r="H18" s="555">
        <v>104</v>
      </c>
      <c r="I18" s="559">
        <v>83</v>
      </c>
      <c r="J18" s="460"/>
      <c r="K18" s="460"/>
    </row>
    <row r="19" spans="1:11" ht="15.75" customHeight="1">
      <c r="A19" s="224" t="s">
        <v>35</v>
      </c>
      <c r="B19" s="339">
        <v>39431</v>
      </c>
      <c r="C19" s="235">
        <v>40477</v>
      </c>
      <c r="D19" s="558">
        <v>46667</v>
      </c>
      <c r="E19" s="557" t="s">
        <v>1191</v>
      </c>
      <c r="F19" s="341">
        <v>76.3</v>
      </c>
      <c r="G19" s="341">
        <v>76.099999999999994</v>
      </c>
      <c r="H19" s="555">
        <v>103</v>
      </c>
      <c r="I19" s="556">
        <v>92</v>
      </c>
      <c r="J19" s="460"/>
      <c r="K19" s="460"/>
    </row>
    <row r="20" spans="1:11" ht="15.75" customHeight="1">
      <c r="A20" s="224" t="s">
        <v>455</v>
      </c>
      <c r="B20" s="339">
        <v>15494</v>
      </c>
      <c r="C20" s="235">
        <v>15987</v>
      </c>
      <c r="D20" s="558">
        <v>16656</v>
      </c>
      <c r="E20" s="555">
        <v>16829</v>
      </c>
      <c r="F20" s="341">
        <v>76.8</v>
      </c>
      <c r="G20" s="237">
        <v>83.1</v>
      </c>
      <c r="H20" s="555">
        <v>102</v>
      </c>
      <c r="I20" s="556">
        <v>451</v>
      </c>
      <c r="J20" s="460"/>
      <c r="K20" s="460"/>
    </row>
    <row r="21" spans="1:11" ht="15.75" customHeight="1">
      <c r="A21" s="224" t="s">
        <v>451</v>
      </c>
      <c r="B21" s="339">
        <v>3620</v>
      </c>
      <c r="C21" s="235">
        <v>3833</v>
      </c>
      <c r="D21" s="560">
        <v>4571</v>
      </c>
      <c r="E21" s="557" t="s">
        <v>1192</v>
      </c>
      <c r="F21" s="341">
        <v>59.1</v>
      </c>
      <c r="G21" s="341">
        <v>63.6</v>
      </c>
      <c r="H21" s="555">
        <v>102</v>
      </c>
      <c r="I21" s="556">
        <v>66</v>
      </c>
      <c r="J21" s="460"/>
      <c r="K21" s="460"/>
    </row>
    <row r="22" spans="1:11" ht="15.75" customHeight="1">
      <c r="A22" s="224" t="s">
        <v>36</v>
      </c>
      <c r="B22" s="339">
        <v>3615</v>
      </c>
      <c r="C22" s="235">
        <v>3487</v>
      </c>
      <c r="D22" s="558">
        <v>3053</v>
      </c>
      <c r="E22" s="555">
        <v>2943</v>
      </c>
      <c r="F22" s="341">
        <v>67</v>
      </c>
      <c r="G22" s="341">
        <v>65.599999999999994</v>
      </c>
      <c r="H22" s="555">
        <v>117</v>
      </c>
      <c r="I22" s="556">
        <v>45</v>
      </c>
      <c r="J22" s="460"/>
      <c r="K22" s="460"/>
    </row>
    <row r="23" spans="1:11" ht="15.75" customHeight="1">
      <c r="A23" s="224" t="s">
        <v>37</v>
      </c>
      <c r="B23" s="339">
        <v>2470</v>
      </c>
      <c r="C23" s="235">
        <v>2364</v>
      </c>
      <c r="D23" s="558">
        <v>2075</v>
      </c>
      <c r="E23" s="557">
        <v>2001</v>
      </c>
      <c r="F23" s="341">
        <v>68.099999999999994</v>
      </c>
      <c r="G23" s="341">
        <v>67.400000000000006</v>
      </c>
      <c r="H23" s="555">
        <v>118</v>
      </c>
      <c r="I23" s="556">
        <v>31</v>
      </c>
      <c r="J23" s="460"/>
      <c r="K23" s="460"/>
    </row>
    <row r="24" spans="1:11" ht="15.75" customHeight="1">
      <c r="A24" s="224" t="s">
        <v>38</v>
      </c>
      <c r="B24" s="339">
        <v>81817</v>
      </c>
      <c r="C24" s="235">
        <v>82260</v>
      </c>
      <c r="D24" s="558">
        <v>81752</v>
      </c>
      <c r="E24" s="557" t="s">
        <v>1193</v>
      </c>
      <c r="F24" s="341">
        <v>73.099999999999994</v>
      </c>
      <c r="G24" s="341">
        <v>73.599999999999994</v>
      </c>
      <c r="H24" s="555">
        <v>103</v>
      </c>
      <c r="I24" s="556">
        <v>226</v>
      </c>
      <c r="J24" s="460"/>
      <c r="K24" s="460"/>
    </row>
    <row r="25" spans="1:11" ht="15.75" customHeight="1">
      <c r="A25" s="224" t="s">
        <v>39</v>
      </c>
      <c r="B25" s="339">
        <v>4370</v>
      </c>
      <c r="C25" s="235">
        <v>4503</v>
      </c>
      <c r="D25" s="558">
        <v>4920</v>
      </c>
      <c r="E25" s="555">
        <v>5109</v>
      </c>
      <c r="F25" s="341">
        <v>76.099999999999994</v>
      </c>
      <c r="G25" s="341">
        <v>79</v>
      </c>
      <c r="H25" s="555">
        <v>99</v>
      </c>
      <c r="I25" s="556">
        <v>16</v>
      </c>
      <c r="J25" s="460"/>
      <c r="K25" s="460"/>
    </row>
    <row r="26" spans="1:11" ht="15.75" customHeight="1">
      <c r="A26" s="464" t="s">
        <v>40</v>
      </c>
      <c r="B26" s="465">
        <v>38609</v>
      </c>
      <c r="C26" s="465">
        <v>38254</v>
      </c>
      <c r="D26" s="561">
        <v>38530</v>
      </c>
      <c r="E26" s="562">
        <v>38496</v>
      </c>
      <c r="F26" s="234">
        <v>61.9</v>
      </c>
      <c r="G26" s="234">
        <v>60.8</v>
      </c>
      <c r="H26" s="562">
        <v>107</v>
      </c>
      <c r="I26" s="563">
        <v>123</v>
      </c>
      <c r="J26" s="460"/>
      <c r="K26" s="460"/>
    </row>
    <row r="27" spans="1:11" ht="15.75" customHeight="1">
      <c r="A27" s="224" t="s">
        <v>1194</v>
      </c>
      <c r="B27" s="235">
        <v>10043</v>
      </c>
      <c r="C27" s="235">
        <v>10257</v>
      </c>
      <c r="D27" s="560">
        <v>10573</v>
      </c>
      <c r="E27" s="557" t="s">
        <v>1195</v>
      </c>
      <c r="F27" s="341">
        <v>54.4</v>
      </c>
      <c r="G27" s="341">
        <v>61</v>
      </c>
      <c r="H27" s="555">
        <v>110</v>
      </c>
      <c r="I27" s="556">
        <v>113</v>
      </c>
      <c r="J27" s="460"/>
      <c r="K27" s="460"/>
    </row>
    <row r="28" spans="1:11" ht="15.75" customHeight="1">
      <c r="A28" s="225" t="s">
        <v>1138</v>
      </c>
      <c r="B28" s="235">
        <v>148292</v>
      </c>
      <c r="C28" s="235">
        <v>146304</v>
      </c>
      <c r="D28" s="558">
        <v>142857</v>
      </c>
      <c r="E28" s="557" t="s">
        <v>1196</v>
      </c>
      <c r="F28" s="341">
        <v>73.400000000000006</v>
      </c>
      <c r="G28" s="341">
        <v>71.8</v>
      </c>
      <c r="H28" s="557" t="s">
        <v>1197</v>
      </c>
      <c r="I28" s="559" t="s">
        <v>1198</v>
      </c>
      <c r="J28" s="460"/>
      <c r="K28" s="460"/>
    </row>
    <row r="29" spans="1:11" ht="15.75" customHeight="1">
      <c r="A29" s="224" t="s">
        <v>55</v>
      </c>
      <c r="B29" s="235">
        <v>22656</v>
      </c>
      <c r="C29" s="235">
        <v>22430</v>
      </c>
      <c r="D29" s="560">
        <v>20199</v>
      </c>
      <c r="E29" s="557" t="s">
        <v>1199</v>
      </c>
      <c r="F29" s="341">
        <v>53.5</v>
      </c>
      <c r="G29" s="341">
        <v>56.7</v>
      </c>
      <c r="H29" s="555">
        <v>105</v>
      </c>
      <c r="I29" s="556">
        <v>84</v>
      </c>
      <c r="J29" s="460"/>
      <c r="K29" s="460"/>
    </row>
    <row r="30" spans="1:11" ht="15.75" customHeight="1">
      <c r="A30" s="224" t="s">
        <v>56</v>
      </c>
      <c r="B30" s="232">
        <v>5368</v>
      </c>
      <c r="C30" s="235">
        <v>5379</v>
      </c>
      <c r="D30" s="235">
        <v>5392</v>
      </c>
      <c r="E30" s="555">
        <v>5416</v>
      </c>
      <c r="F30" s="341">
        <v>56.3</v>
      </c>
      <c r="G30" s="341">
        <v>54.5</v>
      </c>
      <c r="H30" s="555">
        <v>105</v>
      </c>
      <c r="I30" s="556">
        <v>110</v>
      </c>
      <c r="J30" s="460"/>
      <c r="K30" s="460"/>
    </row>
    <row r="31" spans="1:11" ht="15.75" customHeight="1">
      <c r="A31" s="224" t="s">
        <v>57</v>
      </c>
      <c r="B31" s="232">
        <v>1990</v>
      </c>
      <c r="C31" s="235">
        <v>1990</v>
      </c>
      <c r="D31" s="235">
        <v>2050</v>
      </c>
      <c r="E31" s="555">
        <v>2061</v>
      </c>
      <c r="F31" s="341">
        <v>50.8</v>
      </c>
      <c r="G31" s="341">
        <v>49.4</v>
      </c>
      <c r="H31" s="555">
        <v>102</v>
      </c>
      <c r="I31" s="556">
        <v>102</v>
      </c>
      <c r="J31" s="460"/>
      <c r="K31" s="460"/>
    </row>
    <row r="32" spans="1:11" ht="15.75" customHeight="1">
      <c r="A32" s="224" t="s">
        <v>58</v>
      </c>
      <c r="B32" s="235">
        <v>7062</v>
      </c>
      <c r="C32" s="235">
        <v>7204</v>
      </c>
      <c r="D32" s="235">
        <v>7870</v>
      </c>
      <c r="E32" s="557" t="s">
        <v>1200</v>
      </c>
      <c r="F32" s="341">
        <v>73.3</v>
      </c>
      <c r="G32" s="341">
        <v>73</v>
      </c>
      <c r="H32" s="555">
        <v>103</v>
      </c>
      <c r="I32" s="556">
        <v>197</v>
      </c>
      <c r="J32" s="460"/>
      <c r="K32" s="460"/>
    </row>
    <row r="33" spans="1:13" ht="15.75" customHeight="1">
      <c r="A33" s="224" t="s">
        <v>59</v>
      </c>
      <c r="B33" s="235">
        <v>8837</v>
      </c>
      <c r="C33" s="235">
        <v>8883</v>
      </c>
      <c r="D33" s="235">
        <v>9416</v>
      </c>
      <c r="E33" s="555">
        <v>9645</v>
      </c>
      <c r="F33" s="341">
        <v>84</v>
      </c>
      <c r="G33" s="341">
        <v>83.9</v>
      </c>
      <c r="H33" s="555">
        <v>101</v>
      </c>
      <c r="I33" s="556">
        <v>21</v>
      </c>
      <c r="J33" s="460"/>
      <c r="K33" s="460"/>
    </row>
    <row r="34" spans="1:13" ht="15.75" customHeight="1">
      <c r="A34" s="224" t="s">
        <v>60</v>
      </c>
      <c r="B34" s="235">
        <v>62338</v>
      </c>
      <c r="C34" s="235">
        <v>67896</v>
      </c>
      <c r="D34" s="235">
        <v>73723</v>
      </c>
      <c r="E34" s="555">
        <v>76668</v>
      </c>
      <c r="F34" s="341">
        <v>64.7</v>
      </c>
      <c r="G34" s="341">
        <v>72.5</v>
      </c>
      <c r="H34" s="555">
        <v>99</v>
      </c>
      <c r="I34" s="556">
        <v>98</v>
      </c>
      <c r="J34" s="460"/>
      <c r="K34" s="460"/>
    </row>
    <row r="35" spans="1:13" s="468" customFormat="1" ht="15.75" customHeight="1">
      <c r="A35" s="225" t="s">
        <v>61</v>
      </c>
      <c r="B35" s="233">
        <v>50874</v>
      </c>
      <c r="C35" s="233">
        <v>48664</v>
      </c>
      <c r="D35" s="233">
        <v>45598</v>
      </c>
      <c r="E35" s="564">
        <v>45246</v>
      </c>
      <c r="F35" s="466">
        <v>67.099999999999994</v>
      </c>
      <c r="G35" s="467">
        <v>68.8</v>
      </c>
      <c r="H35" s="565">
        <v>116</v>
      </c>
      <c r="I35" s="566">
        <v>75</v>
      </c>
      <c r="J35" s="460"/>
      <c r="K35" s="460"/>
    </row>
    <row r="36" spans="1:13" ht="15.75" customHeight="1">
      <c r="A36" s="224" t="s">
        <v>62</v>
      </c>
      <c r="B36" s="235">
        <v>10321</v>
      </c>
      <c r="C36" s="235">
        <v>10200</v>
      </c>
      <c r="D36" s="235">
        <v>9986</v>
      </c>
      <c r="E36" s="557" t="s">
        <v>1201</v>
      </c>
      <c r="F36" s="341">
        <v>64.599999999999994</v>
      </c>
      <c r="G36" s="341">
        <v>68</v>
      </c>
      <c r="H36" s="555">
        <v>110</v>
      </c>
      <c r="I36" s="556">
        <v>106</v>
      </c>
      <c r="J36" s="460"/>
      <c r="K36" s="460"/>
    </row>
    <row r="37" spans="1:13" ht="25.5">
      <c r="A37" s="225" t="s">
        <v>1320</v>
      </c>
      <c r="B37" s="686">
        <v>58095</v>
      </c>
      <c r="C37" s="686">
        <v>59000</v>
      </c>
      <c r="D37" s="687">
        <v>63023</v>
      </c>
      <c r="E37" s="688" t="s">
        <v>1202</v>
      </c>
      <c r="F37" s="689">
        <v>89.4</v>
      </c>
      <c r="G37" s="690">
        <v>79.5</v>
      </c>
      <c r="H37" s="691">
        <v>103</v>
      </c>
      <c r="I37" s="692">
        <v>265</v>
      </c>
      <c r="J37" s="460"/>
      <c r="K37" s="460"/>
    </row>
    <row r="38" spans="1:13" ht="15.75" customHeight="1">
      <c r="A38" s="224" t="s">
        <v>63</v>
      </c>
      <c r="B38" s="235">
        <v>56844</v>
      </c>
      <c r="C38" s="235">
        <v>56961</v>
      </c>
      <c r="D38" s="235">
        <v>59365</v>
      </c>
      <c r="E38" s="557">
        <v>60783</v>
      </c>
      <c r="F38" s="341">
        <v>67.2</v>
      </c>
      <c r="G38" s="341">
        <v>67.8</v>
      </c>
      <c r="H38" s="555">
        <v>107</v>
      </c>
      <c r="I38" s="556">
        <v>202</v>
      </c>
      <c r="J38" s="460"/>
      <c r="K38" s="460"/>
    </row>
    <row r="39" spans="1:13" ht="11.25" customHeight="1">
      <c r="A39" s="4"/>
      <c r="B39" s="4"/>
      <c r="C39" s="4"/>
      <c r="D39" s="4"/>
      <c r="E39" s="4"/>
      <c r="F39" s="4"/>
      <c r="G39" s="4"/>
      <c r="H39" s="4"/>
      <c r="I39" s="4"/>
    </row>
    <row r="40" spans="1:13" ht="15.75" customHeight="1">
      <c r="A40" s="859" t="s">
        <v>1321</v>
      </c>
      <c r="B40" s="859"/>
      <c r="C40" s="859"/>
      <c r="D40" s="859"/>
      <c r="E40" s="859"/>
      <c r="F40" s="859"/>
      <c r="G40" s="859"/>
      <c r="H40" s="859"/>
      <c r="I40" s="859"/>
    </row>
    <row r="41" spans="1:13" ht="10.5" customHeight="1">
      <c r="A41" s="859"/>
      <c r="B41" s="859"/>
      <c r="C41" s="859"/>
      <c r="D41" s="859"/>
      <c r="E41" s="859"/>
      <c r="F41" s="859"/>
      <c r="G41" s="859"/>
      <c r="H41" s="859"/>
      <c r="I41" s="859"/>
    </row>
    <row r="42" spans="1:13" ht="15.75" customHeight="1">
      <c r="A42" s="224" t="s">
        <v>64</v>
      </c>
      <c r="B42" s="698">
        <v>34772</v>
      </c>
      <c r="C42" s="699">
        <v>36939</v>
      </c>
      <c r="D42" s="699">
        <v>40117</v>
      </c>
      <c r="E42" s="700" t="s">
        <v>1203</v>
      </c>
      <c r="F42" s="701">
        <v>90.1</v>
      </c>
      <c r="G42" s="701">
        <v>93</v>
      </c>
      <c r="H42" s="702" t="s">
        <v>1204</v>
      </c>
      <c r="I42" s="703" t="s">
        <v>1205</v>
      </c>
      <c r="J42" s="567"/>
    </row>
    <row r="43" spans="1:13" ht="15.75" customHeight="1">
      <c r="A43" s="224" t="s">
        <v>65</v>
      </c>
      <c r="B43" s="698">
        <v>18118</v>
      </c>
      <c r="C43" s="699">
        <v>19171</v>
      </c>
      <c r="D43" s="699">
        <v>22065</v>
      </c>
      <c r="E43" s="704" t="s">
        <v>1206</v>
      </c>
      <c r="F43" s="701">
        <v>87.2</v>
      </c>
      <c r="G43" s="701">
        <v>86.1</v>
      </c>
      <c r="H43" s="702" t="s">
        <v>1207</v>
      </c>
      <c r="I43" s="703" t="s">
        <v>1208</v>
      </c>
    </row>
    <row r="44" spans="1:13" ht="15.75" customHeight="1">
      <c r="A44" s="224" t="s">
        <v>66</v>
      </c>
      <c r="B44" s="698">
        <v>161692</v>
      </c>
      <c r="C44" s="699">
        <v>174174</v>
      </c>
      <c r="D44" s="705">
        <v>190756</v>
      </c>
      <c r="E44" s="700" t="s">
        <v>1209</v>
      </c>
      <c r="F44" s="701">
        <v>81.2</v>
      </c>
      <c r="G44" s="701">
        <v>86.7</v>
      </c>
      <c r="H44" s="702" t="s">
        <v>1210</v>
      </c>
      <c r="I44" s="703" t="s">
        <v>1211</v>
      </c>
      <c r="L44"/>
      <c r="M44" s="460"/>
    </row>
    <row r="45" spans="1:13" ht="15.75" customHeight="1">
      <c r="A45" s="224" t="s">
        <v>67</v>
      </c>
      <c r="B45" s="698">
        <v>1210969</v>
      </c>
      <c r="C45" s="699">
        <v>1266954</v>
      </c>
      <c r="D45" s="705">
        <v>1339725</v>
      </c>
      <c r="E45" s="704" t="s">
        <v>1212</v>
      </c>
      <c r="F45" s="701">
        <v>35.799999999999997</v>
      </c>
      <c r="G45" s="701">
        <v>47.4</v>
      </c>
      <c r="H45" s="702" t="s">
        <v>1213</v>
      </c>
      <c r="I45" s="703" t="s">
        <v>1214</v>
      </c>
      <c r="L45"/>
      <c r="M45" s="460"/>
    </row>
    <row r="46" spans="1:13" ht="15.75" customHeight="1">
      <c r="A46" s="224" t="s">
        <v>68</v>
      </c>
      <c r="B46" s="698">
        <v>63858</v>
      </c>
      <c r="C46" s="699">
        <v>70174</v>
      </c>
      <c r="D46" s="699">
        <v>81121</v>
      </c>
      <c r="E46" s="700" t="s">
        <v>1215</v>
      </c>
      <c r="F46" s="701">
        <v>42.6</v>
      </c>
      <c r="G46" s="701">
        <v>45.2</v>
      </c>
      <c r="H46" s="702" t="s">
        <v>1216</v>
      </c>
      <c r="I46" s="703" t="s">
        <v>1217</v>
      </c>
      <c r="K46"/>
      <c r="L46"/>
      <c r="M46" s="460"/>
    </row>
    <row r="47" spans="1:13" ht="15.75" customHeight="1">
      <c r="A47" s="224" t="s">
        <v>69</v>
      </c>
      <c r="B47" s="698">
        <v>953148</v>
      </c>
      <c r="C47" s="699">
        <v>1042590</v>
      </c>
      <c r="D47" s="699">
        <v>1224614</v>
      </c>
      <c r="E47" s="704" t="s">
        <v>1218</v>
      </c>
      <c r="F47" s="701">
        <v>27.7</v>
      </c>
      <c r="G47" s="701">
        <v>29.8</v>
      </c>
      <c r="H47" s="702" t="s">
        <v>1219</v>
      </c>
      <c r="I47" s="703" t="s">
        <v>1220</v>
      </c>
      <c r="K47"/>
      <c r="L47"/>
    </row>
    <row r="48" spans="1:13" ht="15.75" customHeight="1">
      <c r="A48" s="224" t="s">
        <v>70</v>
      </c>
      <c r="B48" s="698">
        <v>191501</v>
      </c>
      <c r="C48" s="699">
        <v>205280</v>
      </c>
      <c r="D48" s="699">
        <v>239871</v>
      </c>
      <c r="E48" s="704" t="s">
        <v>1221</v>
      </c>
      <c r="F48" s="701">
        <v>42</v>
      </c>
      <c r="G48" s="701">
        <v>42.9</v>
      </c>
      <c r="H48" s="702" t="s">
        <v>1222</v>
      </c>
      <c r="I48" s="703" t="s">
        <v>1223</v>
      </c>
      <c r="K48"/>
      <c r="L48"/>
      <c r="M48" s="460"/>
    </row>
    <row r="49" spans="1:13" ht="15.75" customHeight="1">
      <c r="A49" s="224" t="s">
        <v>71</v>
      </c>
      <c r="B49" s="698">
        <v>125442</v>
      </c>
      <c r="C49" s="699">
        <v>126706</v>
      </c>
      <c r="D49" s="699">
        <v>126536</v>
      </c>
      <c r="E49" s="704" t="s">
        <v>1224</v>
      </c>
      <c r="F49" s="701">
        <v>65.2</v>
      </c>
      <c r="G49" s="701">
        <v>67.099999999999994</v>
      </c>
      <c r="H49" s="702" t="s">
        <v>1225</v>
      </c>
      <c r="I49" s="703" t="s">
        <v>1226</v>
      </c>
      <c r="J49"/>
    </row>
    <row r="50" spans="1:13" ht="15.75" customHeight="1">
      <c r="A50" s="224" t="s">
        <v>72</v>
      </c>
      <c r="B50" s="698">
        <v>29302</v>
      </c>
      <c r="C50" s="699">
        <v>30687</v>
      </c>
      <c r="D50" s="699">
        <v>34017</v>
      </c>
      <c r="E50" s="704" t="s">
        <v>1227</v>
      </c>
      <c r="F50" s="701">
        <v>79.5</v>
      </c>
      <c r="G50" s="701">
        <v>80.3</v>
      </c>
      <c r="H50" s="702" t="s">
        <v>1228</v>
      </c>
      <c r="I50" s="703" t="s">
        <v>1208</v>
      </c>
      <c r="L50"/>
      <c r="M50" s="460"/>
    </row>
    <row r="51" spans="1:13" ht="15.75" customHeight="1">
      <c r="A51" s="225" t="s">
        <v>465</v>
      </c>
      <c r="B51" s="698">
        <v>44651</v>
      </c>
      <c r="C51" s="699">
        <v>46429</v>
      </c>
      <c r="D51" s="699">
        <v>48184</v>
      </c>
      <c r="E51" s="700" t="s">
        <v>1229</v>
      </c>
      <c r="F51" s="701">
        <v>79.599999999999994</v>
      </c>
      <c r="G51" s="701">
        <v>83.5</v>
      </c>
      <c r="H51" s="702" t="s">
        <v>1230</v>
      </c>
      <c r="I51" s="703" t="s">
        <v>1231</v>
      </c>
    </row>
    <row r="52" spans="1:13" ht="15.75" customHeight="1">
      <c r="A52" s="224" t="s">
        <v>73</v>
      </c>
      <c r="B52" s="698">
        <v>91650</v>
      </c>
      <c r="C52" s="699">
        <v>99531</v>
      </c>
      <c r="D52" s="705">
        <v>112337</v>
      </c>
      <c r="E52" s="704" t="s">
        <v>20</v>
      </c>
      <c r="F52" s="701">
        <v>74.7</v>
      </c>
      <c r="G52" s="701">
        <v>75.900000000000006</v>
      </c>
      <c r="H52" s="702" t="s">
        <v>1232</v>
      </c>
      <c r="I52" s="703" t="s">
        <v>1233</v>
      </c>
      <c r="K52"/>
      <c r="L52" s="460"/>
    </row>
    <row r="53" spans="1:13" ht="15.75" customHeight="1">
      <c r="A53" s="224" t="s">
        <v>74</v>
      </c>
      <c r="B53" s="698">
        <v>110449</v>
      </c>
      <c r="C53" s="699">
        <v>124842</v>
      </c>
      <c r="D53" s="699">
        <v>158423</v>
      </c>
      <c r="E53" s="704" t="s">
        <v>20</v>
      </c>
      <c r="F53" s="701">
        <v>42.5</v>
      </c>
      <c r="G53" s="701">
        <v>49.8</v>
      </c>
      <c r="H53" s="702" t="s">
        <v>1085</v>
      </c>
      <c r="I53" s="703" t="s">
        <v>1234</v>
      </c>
    </row>
    <row r="54" spans="1:13" ht="15.75" customHeight="1">
      <c r="A54" s="225" t="s">
        <v>14</v>
      </c>
      <c r="B54" s="698">
        <v>3685</v>
      </c>
      <c r="C54" s="699">
        <v>3868</v>
      </c>
      <c r="D54" s="699">
        <v>4368</v>
      </c>
      <c r="E54" s="704" t="s">
        <v>1235</v>
      </c>
      <c r="F54" s="701">
        <v>85.7</v>
      </c>
      <c r="G54" s="701">
        <v>84.9</v>
      </c>
      <c r="H54" s="702" t="s">
        <v>1236</v>
      </c>
      <c r="I54" s="703" t="s">
        <v>1237</v>
      </c>
    </row>
    <row r="55" spans="1:13" ht="25.5">
      <c r="A55" s="225" t="s">
        <v>1322</v>
      </c>
      <c r="B55" s="693">
        <v>41375</v>
      </c>
      <c r="C55" s="694">
        <v>44872</v>
      </c>
      <c r="D55" s="694">
        <v>50133</v>
      </c>
      <c r="E55" s="695" t="s">
        <v>1238</v>
      </c>
      <c r="F55" s="689">
        <v>56.9</v>
      </c>
      <c r="G55" s="689">
        <v>62.1</v>
      </c>
      <c r="H55" s="687" t="s">
        <v>1239</v>
      </c>
      <c r="I55" s="696" t="s">
        <v>1240</v>
      </c>
      <c r="K55"/>
      <c r="L55" s="568"/>
      <c r="M55" s="460"/>
    </row>
    <row r="56" spans="1:13" ht="25.5">
      <c r="A56" s="469" t="s">
        <v>1323</v>
      </c>
      <c r="B56" s="693">
        <v>270648</v>
      </c>
      <c r="C56" s="694">
        <v>287842</v>
      </c>
      <c r="D56" s="697">
        <v>308746</v>
      </c>
      <c r="E56" s="695" t="s">
        <v>1241</v>
      </c>
      <c r="F56" s="689">
        <v>79.099999999999994</v>
      </c>
      <c r="G56" s="689">
        <v>84.2</v>
      </c>
      <c r="H56" s="687" t="s">
        <v>1242</v>
      </c>
      <c r="I56" s="696" t="s">
        <v>1243</v>
      </c>
    </row>
    <row r="57" spans="1:13" ht="15.75" customHeight="1">
      <c r="A57" s="225" t="s">
        <v>452</v>
      </c>
      <c r="B57" s="706">
        <v>60140</v>
      </c>
      <c r="C57" s="705">
        <v>62347</v>
      </c>
      <c r="D57" s="705">
        <v>67312</v>
      </c>
      <c r="E57" s="707" t="s">
        <v>1244</v>
      </c>
      <c r="F57" s="701">
        <v>31.1</v>
      </c>
      <c r="G57" s="701">
        <v>33.5</v>
      </c>
      <c r="H57" s="702" t="s">
        <v>1204</v>
      </c>
      <c r="I57" s="703" t="s">
        <v>1245</v>
      </c>
      <c r="K57"/>
    </row>
    <row r="58" spans="1:13" s="468" customFormat="1" ht="15.75" customHeight="1">
      <c r="A58" s="225" t="s">
        <v>453</v>
      </c>
      <c r="B58" s="708">
        <v>22092</v>
      </c>
      <c r="C58" s="709">
        <v>24408</v>
      </c>
      <c r="D58" s="709">
        <v>28980</v>
      </c>
      <c r="E58" s="710" t="s">
        <v>1246</v>
      </c>
      <c r="F58" s="711">
        <v>89.7</v>
      </c>
      <c r="G58" s="711">
        <v>93.6</v>
      </c>
      <c r="H58" s="712" t="s">
        <v>1230</v>
      </c>
      <c r="I58" s="713" t="s">
        <v>1243</v>
      </c>
    </row>
    <row r="59" spans="1:13" ht="13.5" customHeight="1"/>
    <row r="60" spans="1:13" ht="13.5" customHeight="1">
      <c r="A60" s="716" t="s">
        <v>1491</v>
      </c>
    </row>
    <row r="61" spans="1:13" s="340" customFormat="1" ht="13.5" customHeight="1">
      <c r="A61" s="340" t="s">
        <v>1324</v>
      </c>
    </row>
    <row r="62" spans="1:13">
      <c r="G62" s="569"/>
    </row>
    <row r="63" spans="1:13" s="47" customFormat="1" ht="24.75" customHeight="1">
      <c r="A63" s="860" t="s">
        <v>1469</v>
      </c>
      <c r="B63" s="860"/>
      <c r="C63" s="860"/>
      <c r="D63" s="860"/>
      <c r="E63" s="860"/>
      <c r="F63" s="860"/>
      <c r="G63" s="860"/>
      <c r="H63" s="860"/>
      <c r="I63" s="860"/>
      <c r="J63" s="484"/>
      <c r="K63" s="484"/>
    </row>
    <row r="64" spans="1:13" s="47" customFormat="1" ht="26.25" customHeight="1">
      <c r="A64" s="861" t="s">
        <v>1470</v>
      </c>
      <c r="B64" s="860"/>
      <c r="C64" s="860"/>
      <c r="D64" s="860"/>
      <c r="E64" s="860"/>
      <c r="F64" s="860"/>
      <c r="G64" s="860"/>
      <c r="H64" s="860"/>
      <c r="I64" s="860"/>
      <c r="J64" s="484"/>
      <c r="K64" s="484"/>
    </row>
  </sheetData>
  <mergeCells count="9">
    <mergeCell ref="A41:I41"/>
    <mergeCell ref="A63:I63"/>
    <mergeCell ref="A64:I64"/>
    <mergeCell ref="A4:A5"/>
    <mergeCell ref="H4:I4"/>
    <mergeCell ref="B5:E5"/>
    <mergeCell ref="F5:G5"/>
    <mergeCell ref="A7:I7"/>
    <mergeCell ref="A40:I40"/>
  </mergeCells>
  <printOptions horizontalCentered="1"/>
  <pageMargins left="0.11811023622047245" right="0.19685039370078741" top="0.15748031496062992" bottom="0.15748031496062992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05"/>
  <sheetViews>
    <sheetView workbookViewId="0">
      <selection activeCell="I4" sqref="I4"/>
    </sheetView>
  </sheetViews>
  <sheetFormatPr defaultColWidth="8.85546875" defaultRowHeight="12.75"/>
  <cols>
    <col min="1" max="1" width="25.28515625" style="17" customWidth="1"/>
    <col min="2" max="2" width="7" style="17" customWidth="1"/>
    <col min="3" max="3" width="9.5703125" style="17" customWidth="1"/>
    <col min="4" max="4" width="7.85546875" style="17" customWidth="1"/>
    <col min="5" max="5" width="25.28515625" style="17" customWidth="1"/>
    <col min="6" max="6" width="7" style="17" customWidth="1"/>
    <col min="7" max="7" width="9.5703125" style="17" customWidth="1"/>
    <col min="8" max="8" width="7.85546875" style="17" customWidth="1"/>
    <col min="9" max="16384" width="8.85546875" style="17"/>
  </cols>
  <sheetData>
    <row r="1" spans="1:8">
      <c r="A1" s="436" t="s">
        <v>1474</v>
      </c>
    </row>
    <row r="2" spans="1:8" ht="13.5">
      <c r="A2" s="16" t="s">
        <v>612</v>
      </c>
    </row>
    <row r="3" spans="1:8" ht="9.75" customHeight="1"/>
    <row r="4" spans="1:8">
      <c r="A4" s="16" t="s">
        <v>1466</v>
      </c>
    </row>
    <row r="5" spans="1:8">
      <c r="A5" s="17" t="s">
        <v>1086</v>
      </c>
    </row>
    <row r="6" spans="1:8" ht="8.25" customHeight="1"/>
    <row r="7" spans="1:8" s="18" customFormat="1" ht="13.5">
      <c r="A7" s="437" t="s">
        <v>1467</v>
      </c>
    </row>
    <row r="8" spans="1:8" s="18" customFormat="1">
      <c r="A8" s="18" t="s">
        <v>613</v>
      </c>
    </row>
    <row r="9" spans="1:8" ht="11.25" customHeight="1"/>
    <row r="10" spans="1:8" ht="26.25" customHeight="1">
      <c r="A10" s="846" t="s">
        <v>43</v>
      </c>
      <c r="B10" s="849" t="s">
        <v>22</v>
      </c>
      <c r="C10" s="866" t="s">
        <v>614</v>
      </c>
      <c r="D10" s="869"/>
      <c r="E10" s="846" t="s">
        <v>43</v>
      </c>
      <c r="F10" s="849" t="s">
        <v>22</v>
      </c>
      <c r="G10" s="866" t="s">
        <v>614</v>
      </c>
      <c r="H10" s="867"/>
    </row>
    <row r="11" spans="1:8" ht="68.45" customHeight="1">
      <c r="A11" s="848"/>
      <c r="B11" s="868"/>
      <c r="C11" s="676" t="s">
        <v>615</v>
      </c>
      <c r="D11" s="676" t="s">
        <v>616</v>
      </c>
      <c r="E11" s="848"/>
      <c r="F11" s="868"/>
      <c r="G11" s="676" t="s">
        <v>615</v>
      </c>
      <c r="H11" s="677" t="s">
        <v>616</v>
      </c>
    </row>
    <row r="12" spans="1:8" ht="11.25" customHeight="1">
      <c r="A12" s="438"/>
      <c r="B12" s="439"/>
      <c r="C12" s="439"/>
      <c r="D12" s="439"/>
      <c r="E12" s="439"/>
      <c r="F12" s="439"/>
      <c r="G12" s="439"/>
      <c r="H12" s="440"/>
    </row>
    <row r="13" spans="1:8" ht="12.75" customHeight="1">
      <c r="A13" s="485" t="s">
        <v>1150</v>
      </c>
      <c r="B13" s="21"/>
      <c r="C13" s="21"/>
      <c r="D13" s="21"/>
      <c r="E13" s="486" t="s">
        <v>617</v>
      </c>
      <c r="F13" s="21"/>
      <c r="G13" s="21"/>
      <c r="H13" s="442"/>
    </row>
    <row r="14" spans="1:8" ht="12.75" customHeight="1">
      <c r="A14" s="443"/>
      <c r="B14" s="21"/>
      <c r="C14" s="21"/>
      <c r="D14" s="21"/>
      <c r="E14" s="487" t="s">
        <v>618</v>
      </c>
      <c r="F14" s="21"/>
      <c r="G14" s="21"/>
      <c r="H14" s="442"/>
    </row>
    <row r="15" spans="1:8" ht="12.75" customHeight="1">
      <c r="A15" s="443" t="s">
        <v>619</v>
      </c>
      <c r="B15" s="444">
        <v>2013</v>
      </c>
      <c r="C15" s="441" t="s">
        <v>20</v>
      </c>
      <c r="D15" s="17">
        <v>1741</v>
      </c>
      <c r="E15" s="21" t="s">
        <v>620</v>
      </c>
      <c r="F15" s="21"/>
      <c r="G15" s="21"/>
      <c r="H15" s="442"/>
    </row>
    <row r="16" spans="1:8" ht="12.75" customHeight="1">
      <c r="A16" s="443" t="s">
        <v>621</v>
      </c>
      <c r="B16" s="21">
        <v>2013</v>
      </c>
      <c r="C16" s="444">
        <v>1155</v>
      </c>
      <c r="D16" s="21">
        <v>169</v>
      </c>
      <c r="E16" s="21" t="s">
        <v>1325</v>
      </c>
      <c r="F16" s="444">
        <v>2010</v>
      </c>
      <c r="G16" s="441" t="s">
        <v>20</v>
      </c>
      <c r="H16" s="445">
        <v>1474</v>
      </c>
    </row>
    <row r="17" spans="1:8" ht="12.75" customHeight="1">
      <c r="A17" s="443" t="s">
        <v>622</v>
      </c>
      <c r="B17" s="444">
        <v>2013</v>
      </c>
      <c r="C17" s="441" t="s">
        <v>20</v>
      </c>
      <c r="D17" s="444">
        <v>1901</v>
      </c>
      <c r="E17" s="21" t="s">
        <v>1326</v>
      </c>
      <c r="F17" s="444">
        <v>2010</v>
      </c>
      <c r="G17" s="441" t="s">
        <v>20</v>
      </c>
      <c r="H17" s="445">
        <v>1154</v>
      </c>
    </row>
    <row r="18" spans="1:8" ht="12.75" customHeight="1">
      <c r="A18" s="443" t="s">
        <v>623</v>
      </c>
      <c r="B18" s="444">
        <v>2012</v>
      </c>
      <c r="C18" s="441" t="s">
        <v>20</v>
      </c>
      <c r="D18" s="444">
        <v>1213</v>
      </c>
      <c r="E18" s="21" t="s">
        <v>624</v>
      </c>
      <c r="F18" s="444">
        <v>2010</v>
      </c>
      <c r="G18" s="441" t="s">
        <v>20</v>
      </c>
      <c r="H18" s="445">
        <v>1090</v>
      </c>
    </row>
    <row r="19" spans="1:8" ht="12.75" customHeight="1">
      <c r="A19" s="443" t="s">
        <v>1056</v>
      </c>
      <c r="B19" s="21">
        <v>2012</v>
      </c>
      <c r="C19" s="441" t="s">
        <v>20</v>
      </c>
      <c r="D19" s="21">
        <v>1247</v>
      </c>
      <c r="E19" s="21" t="s">
        <v>626</v>
      </c>
      <c r="F19" s="444">
        <v>2010</v>
      </c>
      <c r="G19" s="441" t="s">
        <v>20</v>
      </c>
      <c r="H19" s="445">
        <v>1165</v>
      </c>
    </row>
    <row r="20" spans="1:8" ht="12.75" customHeight="1">
      <c r="A20" s="443" t="s">
        <v>625</v>
      </c>
      <c r="B20" s="444">
        <v>2013</v>
      </c>
      <c r="C20" s="444">
        <v>1231</v>
      </c>
      <c r="D20" s="444">
        <v>559</v>
      </c>
      <c r="E20" s="21" t="s">
        <v>628</v>
      </c>
      <c r="F20" s="444">
        <v>2013</v>
      </c>
      <c r="G20" s="441" t="s">
        <v>20</v>
      </c>
      <c r="H20" s="445">
        <v>5028</v>
      </c>
    </row>
    <row r="21" spans="1:8" ht="12.75" customHeight="1">
      <c r="A21" s="443" t="s">
        <v>627</v>
      </c>
      <c r="B21" s="21">
        <v>2013</v>
      </c>
      <c r="C21" s="441" t="s">
        <v>20</v>
      </c>
      <c r="D21" s="21">
        <v>395</v>
      </c>
      <c r="E21" s="21" t="s">
        <v>630</v>
      </c>
      <c r="F21" s="444">
        <v>2010</v>
      </c>
      <c r="G21" s="441" t="s">
        <v>20</v>
      </c>
      <c r="H21" s="445">
        <v>1062</v>
      </c>
    </row>
    <row r="22" spans="1:8" ht="12.75" customHeight="1">
      <c r="A22" s="443" t="s">
        <v>629</v>
      </c>
      <c r="B22" s="444"/>
      <c r="C22" s="444"/>
      <c r="D22" s="444"/>
      <c r="E22" s="21" t="s">
        <v>632</v>
      </c>
      <c r="F22" s="444">
        <v>2011</v>
      </c>
      <c r="G22" s="441" t="s">
        <v>20</v>
      </c>
      <c r="H22" s="445">
        <v>1883</v>
      </c>
    </row>
    <row r="23" spans="1:8" ht="12.75" customHeight="1">
      <c r="A23" s="443" t="s">
        <v>631</v>
      </c>
      <c r="B23" s="21">
        <v>2008</v>
      </c>
      <c r="C23" s="444" t="s">
        <v>1327</v>
      </c>
      <c r="D23" s="21">
        <v>226</v>
      </c>
      <c r="E23" s="21" t="s">
        <v>634</v>
      </c>
      <c r="F23" s="444">
        <v>2011</v>
      </c>
      <c r="G23" s="444">
        <v>1659</v>
      </c>
      <c r="H23" s="445">
        <v>1168</v>
      </c>
    </row>
    <row r="24" spans="1:8" ht="12.75" customHeight="1">
      <c r="A24" s="443" t="s">
        <v>633</v>
      </c>
      <c r="B24" s="444">
        <v>2008</v>
      </c>
      <c r="C24" s="444" t="s">
        <v>1328</v>
      </c>
      <c r="D24" s="444">
        <v>475</v>
      </c>
      <c r="E24" s="21" t="s">
        <v>636</v>
      </c>
      <c r="F24" s="21">
        <v>2013</v>
      </c>
      <c r="G24" s="441" t="s">
        <v>20</v>
      </c>
      <c r="H24" s="445">
        <v>416</v>
      </c>
    </row>
    <row r="25" spans="1:8" ht="12.75" customHeight="1">
      <c r="A25" s="443" t="s">
        <v>635</v>
      </c>
      <c r="B25" s="444">
        <v>2008</v>
      </c>
      <c r="C25" s="444" t="s">
        <v>1329</v>
      </c>
      <c r="D25" s="444">
        <v>851</v>
      </c>
      <c r="E25" s="21" t="s">
        <v>638</v>
      </c>
      <c r="F25" s="21">
        <v>2013</v>
      </c>
      <c r="G25" s="441" t="s">
        <v>20</v>
      </c>
      <c r="H25" s="445">
        <v>128</v>
      </c>
    </row>
    <row r="26" spans="1:8" ht="12.75" customHeight="1">
      <c r="A26" s="443" t="s">
        <v>637</v>
      </c>
      <c r="B26" s="444">
        <v>2009</v>
      </c>
      <c r="C26" s="459" t="s">
        <v>1057</v>
      </c>
      <c r="D26" s="444">
        <v>2244</v>
      </c>
      <c r="E26" s="21" t="s">
        <v>640</v>
      </c>
      <c r="F26" s="444">
        <v>2013</v>
      </c>
      <c r="G26" s="441" t="s">
        <v>20</v>
      </c>
      <c r="H26" s="445">
        <v>881</v>
      </c>
    </row>
    <row r="27" spans="1:8" ht="12.75" customHeight="1">
      <c r="A27" s="443" t="s">
        <v>639</v>
      </c>
      <c r="B27" s="444">
        <v>2011</v>
      </c>
      <c r="C27" s="444">
        <v>3158</v>
      </c>
      <c r="D27" s="444">
        <v>656</v>
      </c>
      <c r="E27" s="21" t="s">
        <v>642</v>
      </c>
      <c r="F27" s="444"/>
      <c r="G27" s="441"/>
      <c r="H27" s="445"/>
    </row>
    <row r="28" spans="1:8" ht="12.75" customHeight="1">
      <c r="A28" s="443" t="s">
        <v>641</v>
      </c>
      <c r="B28" s="444"/>
      <c r="C28" s="444"/>
      <c r="D28" s="444"/>
      <c r="E28" s="21" t="s">
        <v>1330</v>
      </c>
      <c r="F28" s="444">
        <v>2010</v>
      </c>
      <c r="G28" s="441" t="s">
        <v>20</v>
      </c>
      <c r="H28" s="445">
        <v>1584</v>
      </c>
    </row>
    <row r="29" spans="1:8" ht="12.75" customHeight="1">
      <c r="A29" s="443" t="s">
        <v>643</v>
      </c>
      <c r="B29" s="444">
        <v>2010</v>
      </c>
      <c r="C29" s="441" t="s">
        <v>20</v>
      </c>
      <c r="D29" s="444">
        <v>1619</v>
      </c>
      <c r="E29" s="21" t="s">
        <v>1331</v>
      </c>
      <c r="F29" s="444">
        <v>2012</v>
      </c>
      <c r="G29" s="441" t="s">
        <v>20</v>
      </c>
      <c r="H29" s="445">
        <v>4339</v>
      </c>
    </row>
    <row r="30" spans="1:8" ht="12.75" customHeight="1">
      <c r="A30" s="443" t="s">
        <v>644</v>
      </c>
      <c r="B30" s="444">
        <v>2013</v>
      </c>
      <c r="C30" s="444">
        <v>6087</v>
      </c>
      <c r="D30" s="453" t="s">
        <v>1298</v>
      </c>
      <c r="E30" s="21" t="s">
        <v>1332</v>
      </c>
      <c r="F30" s="444">
        <v>2010</v>
      </c>
      <c r="G30" s="441" t="s">
        <v>20</v>
      </c>
      <c r="H30" s="445">
        <v>1667</v>
      </c>
    </row>
    <row r="31" spans="1:8" ht="12.75" customHeight="1">
      <c r="A31" s="443" t="s">
        <v>645</v>
      </c>
      <c r="B31" s="444">
        <v>2006</v>
      </c>
      <c r="C31" s="444" t="s">
        <v>1058</v>
      </c>
      <c r="D31" s="444">
        <v>561</v>
      </c>
      <c r="E31" s="21" t="s">
        <v>1333</v>
      </c>
      <c r="F31" s="444">
        <v>2010</v>
      </c>
      <c r="G31" s="441" t="s">
        <v>20</v>
      </c>
      <c r="H31" s="445">
        <v>1325</v>
      </c>
    </row>
    <row r="32" spans="1:8" ht="12.75" customHeight="1">
      <c r="A32" s="443" t="s">
        <v>646</v>
      </c>
      <c r="B32" s="444">
        <v>2006</v>
      </c>
      <c r="C32" s="444" t="s">
        <v>1059</v>
      </c>
      <c r="D32" s="444">
        <v>704</v>
      </c>
      <c r="E32" s="21" t="s">
        <v>1334</v>
      </c>
      <c r="F32" s="444">
        <v>2012</v>
      </c>
      <c r="G32" s="441" t="s">
        <v>20</v>
      </c>
      <c r="H32" s="445">
        <v>2784</v>
      </c>
    </row>
    <row r="33" spans="1:8" ht="12.75" customHeight="1">
      <c r="A33" s="443" t="s">
        <v>647</v>
      </c>
      <c r="B33" s="444">
        <v>2006</v>
      </c>
      <c r="C33" s="444" t="s">
        <v>1060</v>
      </c>
      <c r="D33" s="444">
        <v>805</v>
      </c>
      <c r="E33" s="21" t="s">
        <v>649</v>
      </c>
      <c r="F33" s="444">
        <v>2012</v>
      </c>
      <c r="G33" s="441" t="s">
        <v>20</v>
      </c>
      <c r="H33" s="445">
        <v>13301</v>
      </c>
    </row>
    <row r="34" spans="1:8" ht="12.75" customHeight="1">
      <c r="A34" s="443" t="s">
        <v>1061</v>
      </c>
      <c r="B34" s="444"/>
      <c r="C34" s="444"/>
      <c r="D34" s="444"/>
      <c r="E34" s="21" t="s">
        <v>651</v>
      </c>
      <c r="F34" s="444"/>
      <c r="G34" s="441"/>
      <c r="H34" s="445"/>
    </row>
    <row r="35" spans="1:8" ht="12.75" customHeight="1">
      <c r="A35" s="443" t="s">
        <v>655</v>
      </c>
      <c r="B35" s="444">
        <v>2013</v>
      </c>
      <c r="C35" s="441" t="s">
        <v>20</v>
      </c>
      <c r="D35" s="444">
        <v>799</v>
      </c>
      <c r="E35" s="21" t="s">
        <v>653</v>
      </c>
      <c r="F35" s="444">
        <v>2009</v>
      </c>
      <c r="G35" s="441" t="s">
        <v>20</v>
      </c>
      <c r="H35" s="445">
        <v>1456</v>
      </c>
    </row>
    <row r="36" spans="1:8" ht="12.75" customHeight="1">
      <c r="A36" s="443" t="s">
        <v>657</v>
      </c>
      <c r="B36" s="444">
        <v>2010</v>
      </c>
      <c r="C36" s="444">
        <v>1168</v>
      </c>
      <c r="D36" s="444">
        <v>610</v>
      </c>
      <c r="E36" s="21" t="s">
        <v>654</v>
      </c>
      <c r="F36" s="444">
        <v>2009</v>
      </c>
      <c r="G36" s="441" t="s">
        <v>20</v>
      </c>
      <c r="H36" s="445">
        <v>1108</v>
      </c>
    </row>
    <row r="37" spans="1:8" ht="12.75" customHeight="1">
      <c r="A37" s="443" t="s">
        <v>648</v>
      </c>
      <c r="B37" s="444">
        <v>2011</v>
      </c>
      <c r="C37" s="444">
        <v>1273</v>
      </c>
      <c r="D37" s="444">
        <v>528</v>
      </c>
      <c r="E37" s="21" t="s">
        <v>656</v>
      </c>
      <c r="F37" s="444">
        <v>2013</v>
      </c>
      <c r="G37" s="441" t="s">
        <v>20</v>
      </c>
      <c r="H37" s="445">
        <v>2845</v>
      </c>
    </row>
    <row r="38" spans="1:8" ht="12.75" customHeight="1">
      <c r="A38" s="443" t="s">
        <v>650</v>
      </c>
      <c r="B38" s="21">
        <v>2013</v>
      </c>
      <c r="C38" s="441" t="s">
        <v>20</v>
      </c>
      <c r="D38" s="21">
        <v>528</v>
      </c>
      <c r="E38" s="21" t="s">
        <v>1335</v>
      </c>
      <c r="F38" s="444">
        <v>2009</v>
      </c>
      <c r="G38" s="441" t="s">
        <v>20</v>
      </c>
      <c r="H38" s="445">
        <v>1007</v>
      </c>
    </row>
    <row r="39" spans="1:8" ht="12.75" customHeight="1">
      <c r="A39" s="443" t="s">
        <v>652</v>
      </c>
      <c r="B39" s="21">
        <v>2013</v>
      </c>
      <c r="C39" s="441" t="s">
        <v>20</v>
      </c>
      <c r="D39" s="21">
        <v>643</v>
      </c>
      <c r="E39" s="21" t="s">
        <v>659</v>
      </c>
      <c r="F39" s="444">
        <v>2013</v>
      </c>
      <c r="G39" s="441" t="s">
        <v>20</v>
      </c>
      <c r="H39" s="445">
        <v>1736</v>
      </c>
    </row>
    <row r="40" spans="1:8" ht="12.75" customHeight="1">
      <c r="A40" s="443" t="s">
        <v>658</v>
      </c>
      <c r="B40" s="444"/>
      <c r="C40" s="441"/>
      <c r="D40" s="444"/>
      <c r="E40" s="21" t="s">
        <v>661</v>
      </c>
      <c r="F40" s="444"/>
      <c r="G40" s="444"/>
      <c r="H40" s="445"/>
    </row>
    <row r="41" spans="1:8" ht="12.75" customHeight="1">
      <c r="A41" s="443" t="s">
        <v>660</v>
      </c>
      <c r="B41" s="444">
        <v>2013</v>
      </c>
      <c r="C41" s="441" t="s">
        <v>20</v>
      </c>
      <c r="D41" s="444">
        <v>3375</v>
      </c>
      <c r="E41" s="21" t="s">
        <v>1336</v>
      </c>
      <c r="F41" s="444">
        <v>2009</v>
      </c>
      <c r="G41" s="444">
        <v>2639</v>
      </c>
      <c r="H41" s="445">
        <v>1029</v>
      </c>
    </row>
    <row r="42" spans="1:8" ht="12.75" customHeight="1">
      <c r="A42" s="443" t="s">
        <v>662</v>
      </c>
      <c r="B42" s="444">
        <v>2009</v>
      </c>
      <c r="C42" s="441" t="s">
        <v>20</v>
      </c>
      <c r="D42" s="444">
        <v>1772</v>
      </c>
      <c r="E42" s="21" t="s">
        <v>1337</v>
      </c>
      <c r="F42" s="444">
        <v>2009</v>
      </c>
      <c r="G42" s="444">
        <v>2229</v>
      </c>
      <c r="H42" s="445">
        <v>788</v>
      </c>
    </row>
    <row r="43" spans="1:8" ht="12.75" customHeight="1">
      <c r="A43" s="443" t="s">
        <v>663</v>
      </c>
      <c r="B43" s="444">
        <v>2009</v>
      </c>
      <c r="C43" s="441" t="s">
        <v>20</v>
      </c>
      <c r="D43" s="444">
        <v>1326</v>
      </c>
      <c r="E43" s="21" t="s">
        <v>1338</v>
      </c>
      <c r="F43" s="444">
        <v>2009</v>
      </c>
      <c r="G43" s="444">
        <v>1351</v>
      </c>
      <c r="H43" s="445">
        <v>442</v>
      </c>
    </row>
    <row r="44" spans="1:8" ht="12.75" customHeight="1">
      <c r="A44" s="443" t="s">
        <v>664</v>
      </c>
      <c r="B44" s="21">
        <v>2013</v>
      </c>
      <c r="C44" s="444" t="s">
        <v>1062</v>
      </c>
      <c r="D44" s="21">
        <v>624</v>
      </c>
      <c r="E44" s="21" t="s">
        <v>666</v>
      </c>
      <c r="F44" s="444">
        <v>2012</v>
      </c>
      <c r="G44" s="441" t="s">
        <v>20</v>
      </c>
      <c r="H44" s="445" t="s">
        <v>1339</v>
      </c>
    </row>
    <row r="45" spans="1:8" ht="12.75" customHeight="1">
      <c r="A45" s="446" t="s">
        <v>665</v>
      </c>
      <c r="B45" s="640">
        <v>2013</v>
      </c>
      <c r="C45" s="641" t="s">
        <v>20</v>
      </c>
      <c r="D45" s="640">
        <v>1718</v>
      </c>
      <c r="E45" s="21" t="s">
        <v>668</v>
      </c>
      <c r="F45" s="444">
        <v>2009</v>
      </c>
      <c r="G45" s="444">
        <v>2601</v>
      </c>
      <c r="H45" s="445">
        <v>484</v>
      </c>
    </row>
    <row r="46" spans="1:8" ht="12.75" customHeight="1">
      <c r="A46" s="443" t="s">
        <v>667</v>
      </c>
      <c r="B46" s="444"/>
      <c r="C46" s="444"/>
      <c r="D46" s="444"/>
      <c r="E46" s="21" t="s">
        <v>1340</v>
      </c>
      <c r="F46" s="444">
        <v>2009</v>
      </c>
      <c r="G46" s="444">
        <v>1106</v>
      </c>
      <c r="H46" s="445">
        <v>284</v>
      </c>
    </row>
    <row r="47" spans="1:8" ht="12.75" customHeight="1">
      <c r="A47" s="443" t="s">
        <v>669</v>
      </c>
      <c r="B47" s="444">
        <v>2011</v>
      </c>
      <c r="C47" s="444">
        <v>2816</v>
      </c>
      <c r="D47" s="444">
        <v>545</v>
      </c>
      <c r="E47" s="21" t="s">
        <v>1341</v>
      </c>
      <c r="F47" s="444">
        <v>2009</v>
      </c>
      <c r="G47" s="444">
        <v>1317</v>
      </c>
      <c r="H47" s="445">
        <v>547</v>
      </c>
    </row>
    <row r="48" spans="1:8" ht="12.75" customHeight="1">
      <c r="A48" s="443" t="s">
        <v>670</v>
      </c>
      <c r="B48" s="444">
        <v>2006</v>
      </c>
      <c r="C48" s="444" t="s">
        <v>1342</v>
      </c>
      <c r="D48" s="444">
        <v>231</v>
      </c>
      <c r="E48" s="21" t="s">
        <v>671</v>
      </c>
      <c r="F48" s="21"/>
      <c r="G48" s="444"/>
      <c r="H48" s="445"/>
    </row>
    <row r="49" spans="1:8" ht="12.75" customHeight="1">
      <c r="A49" s="443" t="s">
        <v>672</v>
      </c>
      <c r="B49" s="444"/>
      <c r="C49" s="444"/>
      <c r="D49" s="444"/>
      <c r="E49" s="21" t="s">
        <v>673</v>
      </c>
      <c r="F49" s="21">
        <v>2010</v>
      </c>
      <c r="G49" s="444">
        <v>3157</v>
      </c>
      <c r="H49" s="445">
        <v>1324</v>
      </c>
    </row>
    <row r="50" spans="1:8" ht="12.75" customHeight="1">
      <c r="A50" s="443" t="s">
        <v>1343</v>
      </c>
      <c r="B50" s="444">
        <v>2010</v>
      </c>
      <c r="C50" s="441" t="s">
        <v>20</v>
      </c>
      <c r="D50" s="444">
        <v>1130</v>
      </c>
      <c r="E50" s="21" t="s">
        <v>674</v>
      </c>
      <c r="F50" s="21">
        <v>2010</v>
      </c>
      <c r="G50" s="444">
        <v>3081</v>
      </c>
      <c r="H50" s="445">
        <v>960</v>
      </c>
    </row>
    <row r="51" spans="1:8" ht="12.75" customHeight="1">
      <c r="A51" s="443" t="s">
        <v>1344</v>
      </c>
      <c r="B51" s="444">
        <v>2010</v>
      </c>
      <c r="C51" s="441" t="s">
        <v>20</v>
      </c>
      <c r="D51" s="444">
        <v>1350</v>
      </c>
      <c r="E51" s="17" t="s">
        <v>1345</v>
      </c>
      <c r="F51" s="21">
        <v>2010</v>
      </c>
      <c r="G51" s="21">
        <v>1250</v>
      </c>
      <c r="H51" s="17">
        <v>656</v>
      </c>
    </row>
    <row r="52" spans="1:8" ht="12.75" customHeight="1">
      <c r="A52" s="443" t="s">
        <v>676</v>
      </c>
      <c r="B52" s="444">
        <v>2010</v>
      </c>
      <c r="C52" s="441" t="s">
        <v>20</v>
      </c>
      <c r="D52" s="444">
        <v>1144</v>
      </c>
      <c r="E52" s="21" t="s">
        <v>675</v>
      </c>
      <c r="F52" s="21">
        <v>2012</v>
      </c>
      <c r="G52" s="441" t="s">
        <v>20</v>
      </c>
      <c r="H52" s="445">
        <v>2639</v>
      </c>
    </row>
    <row r="53" spans="1:8" ht="12.75" customHeight="1">
      <c r="A53" s="443" t="s">
        <v>678</v>
      </c>
      <c r="B53" s="444">
        <v>2013</v>
      </c>
      <c r="C53" s="441" t="s">
        <v>20</v>
      </c>
      <c r="D53" s="444">
        <v>11844</v>
      </c>
      <c r="E53" s="21" t="s">
        <v>677</v>
      </c>
      <c r="F53" s="21">
        <v>2010</v>
      </c>
      <c r="G53" s="444">
        <v>2302</v>
      </c>
      <c r="H53" s="445">
        <v>907</v>
      </c>
    </row>
    <row r="54" spans="1:8">
      <c r="A54" s="443" t="s">
        <v>679</v>
      </c>
      <c r="B54" s="444">
        <v>2010</v>
      </c>
      <c r="C54" s="441" t="s">
        <v>20</v>
      </c>
      <c r="D54" s="445">
        <v>1251</v>
      </c>
      <c r="E54" s="21"/>
      <c r="F54" s="21"/>
      <c r="G54" s="21"/>
    </row>
    <row r="55" spans="1:8">
      <c r="A55" s="447"/>
      <c r="B55" s="448"/>
      <c r="C55" s="449"/>
      <c r="D55" s="448"/>
      <c r="E55" s="447"/>
      <c r="F55" s="447"/>
      <c r="G55" s="447"/>
    </row>
    <row r="56" spans="1:8">
      <c r="A56" s="17" t="s">
        <v>1492</v>
      </c>
    </row>
    <row r="57" spans="1:8">
      <c r="A57" s="17" t="s">
        <v>680</v>
      </c>
    </row>
    <row r="58" spans="1:8" ht="12.75" customHeight="1">
      <c r="A58" s="17" t="s">
        <v>1346</v>
      </c>
    </row>
    <row r="59" spans="1:8" ht="12.75" customHeight="1"/>
    <row r="60" spans="1:8">
      <c r="A60" s="436" t="s">
        <v>1136</v>
      </c>
    </row>
    <row r="61" spans="1:8" ht="12.75" customHeight="1">
      <c r="A61" s="16" t="s">
        <v>681</v>
      </c>
    </row>
    <row r="62" spans="1:8" ht="10.5" customHeight="1">
      <c r="A62" s="16"/>
    </row>
    <row r="63" spans="1:8" ht="26.25" customHeight="1">
      <c r="A63" s="846" t="s">
        <v>43</v>
      </c>
      <c r="B63" s="849" t="s">
        <v>22</v>
      </c>
      <c r="C63" s="866" t="s">
        <v>614</v>
      </c>
      <c r="D63" s="869"/>
      <c r="E63" s="846" t="s">
        <v>43</v>
      </c>
      <c r="F63" s="849" t="s">
        <v>22</v>
      </c>
      <c r="G63" s="866" t="s">
        <v>614</v>
      </c>
      <c r="H63" s="867"/>
    </row>
    <row r="64" spans="1:8" ht="64.900000000000006" customHeight="1">
      <c r="A64" s="848"/>
      <c r="B64" s="868"/>
      <c r="C64" s="676" t="s">
        <v>615</v>
      </c>
      <c r="D64" s="676" t="s">
        <v>616</v>
      </c>
      <c r="E64" s="848"/>
      <c r="F64" s="868"/>
      <c r="G64" s="676" t="s">
        <v>615</v>
      </c>
      <c r="H64" s="677" t="s">
        <v>616</v>
      </c>
    </row>
    <row r="65" spans="1:8" ht="6.75" customHeight="1">
      <c r="A65" s="438"/>
      <c r="B65" s="439"/>
      <c r="C65" s="439"/>
      <c r="D65" s="439"/>
      <c r="E65" s="439"/>
      <c r="F65" s="439"/>
      <c r="G65" s="439"/>
      <c r="H65" s="440"/>
    </row>
    <row r="66" spans="1:8" ht="12.75" customHeight="1">
      <c r="A66" s="485" t="s">
        <v>1151</v>
      </c>
      <c r="B66" s="21"/>
      <c r="C66" s="21"/>
      <c r="D66" s="21"/>
      <c r="E66" s="486" t="s">
        <v>1152</v>
      </c>
      <c r="F66" s="21"/>
      <c r="G66" s="21"/>
      <c r="H66" s="442"/>
    </row>
    <row r="67" spans="1:8" ht="6.75" customHeight="1">
      <c r="A67" s="443"/>
      <c r="B67" s="21"/>
      <c r="C67" s="21"/>
      <c r="D67" s="21"/>
      <c r="E67" s="21"/>
      <c r="F67" s="21"/>
      <c r="G67" s="21"/>
      <c r="H67" s="442"/>
    </row>
    <row r="68" spans="1:8" ht="12.75" customHeight="1">
      <c r="A68" s="443" t="s">
        <v>682</v>
      </c>
      <c r="B68" s="21">
        <v>2013</v>
      </c>
      <c r="C68" s="441" t="s">
        <v>20</v>
      </c>
      <c r="D68" s="444">
        <v>3289</v>
      </c>
      <c r="E68" s="21" t="s">
        <v>683</v>
      </c>
      <c r="F68" s="21"/>
      <c r="G68" s="21"/>
      <c r="H68" s="442"/>
    </row>
    <row r="69" spans="1:8" ht="12.75" customHeight="1">
      <c r="A69" s="443" t="s">
        <v>684</v>
      </c>
      <c r="B69" s="21"/>
      <c r="C69" s="444"/>
      <c r="D69" s="444"/>
      <c r="E69" s="21" t="s">
        <v>685</v>
      </c>
      <c r="F69" s="444">
        <v>2012</v>
      </c>
      <c r="G69" s="444" t="s">
        <v>1347</v>
      </c>
      <c r="H69" s="445" t="s">
        <v>1348</v>
      </c>
    </row>
    <row r="70" spans="1:8" ht="12.75" customHeight="1">
      <c r="A70" s="443" t="s">
        <v>686</v>
      </c>
      <c r="B70" s="21">
        <v>2010</v>
      </c>
      <c r="C70" s="441" t="s">
        <v>20</v>
      </c>
      <c r="D70" s="444">
        <v>3431</v>
      </c>
      <c r="E70" s="17" t="s">
        <v>687</v>
      </c>
      <c r="F70" s="444">
        <v>2012</v>
      </c>
      <c r="G70" s="444" t="s">
        <v>1349</v>
      </c>
      <c r="H70" s="445" t="s">
        <v>1350</v>
      </c>
    </row>
    <row r="71" spans="1:8" ht="12.75" customHeight="1">
      <c r="A71" s="443" t="s">
        <v>688</v>
      </c>
      <c r="B71" s="21">
        <v>2010</v>
      </c>
      <c r="C71" s="441" t="s">
        <v>20</v>
      </c>
      <c r="D71" s="444">
        <v>1535</v>
      </c>
      <c r="E71" s="17" t="s">
        <v>689</v>
      </c>
      <c r="F71" s="444">
        <v>2006</v>
      </c>
      <c r="G71" s="441" t="s">
        <v>20</v>
      </c>
      <c r="H71" s="445">
        <v>1092</v>
      </c>
    </row>
    <row r="72" spans="1:8" ht="12.75" customHeight="1">
      <c r="A72" s="443" t="s">
        <v>690</v>
      </c>
      <c r="B72" s="21">
        <v>2010</v>
      </c>
      <c r="C72" s="441" t="s">
        <v>20</v>
      </c>
      <c r="D72" s="444">
        <v>5188</v>
      </c>
      <c r="E72" s="17" t="s">
        <v>691</v>
      </c>
      <c r="F72" s="444">
        <v>2010</v>
      </c>
      <c r="G72" s="444">
        <v>3248</v>
      </c>
      <c r="H72" s="445" t="s">
        <v>1351</v>
      </c>
    </row>
    <row r="73" spans="1:8" ht="12.75" customHeight="1">
      <c r="A73" s="443" t="s">
        <v>692</v>
      </c>
      <c r="B73" s="21">
        <v>2013</v>
      </c>
      <c r="C73" s="441" t="s">
        <v>20</v>
      </c>
      <c r="D73" s="444">
        <v>1066</v>
      </c>
      <c r="E73" s="21" t="s">
        <v>693</v>
      </c>
      <c r="F73" s="444">
        <v>2012</v>
      </c>
      <c r="G73" s="444" t="s">
        <v>1352</v>
      </c>
      <c r="H73" s="445" t="s">
        <v>1353</v>
      </c>
    </row>
    <row r="74" spans="1:8" ht="12.75" customHeight="1">
      <c r="A74" s="443" t="s">
        <v>694</v>
      </c>
      <c r="B74" s="21">
        <v>2012</v>
      </c>
      <c r="C74" s="444" t="s">
        <v>1299</v>
      </c>
      <c r="D74" s="444">
        <v>1184</v>
      </c>
      <c r="E74" s="21" t="s">
        <v>695</v>
      </c>
      <c r="F74" s="444">
        <v>2012</v>
      </c>
      <c r="G74" s="444" t="s">
        <v>1354</v>
      </c>
      <c r="H74" s="445" t="s">
        <v>1355</v>
      </c>
    </row>
    <row r="75" spans="1:8" ht="12.75" customHeight="1">
      <c r="A75" s="443" t="s">
        <v>696</v>
      </c>
      <c r="B75" s="21"/>
      <c r="C75" s="441"/>
      <c r="D75" s="444"/>
      <c r="E75" s="21" t="s">
        <v>697</v>
      </c>
      <c r="F75" s="444">
        <v>2010</v>
      </c>
      <c r="G75" s="444">
        <v>1870</v>
      </c>
      <c r="H75" s="445" t="s">
        <v>1356</v>
      </c>
    </row>
    <row r="76" spans="1:8" ht="12.75" customHeight="1">
      <c r="A76" s="443" t="s">
        <v>698</v>
      </c>
      <c r="B76" s="21">
        <v>2011</v>
      </c>
      <c r="C76" s="441" t="s">
        <v>20</v>
      </c>
      <c r="D76" s="444">
        <v>2592</v>
      </c>
      <c r="E76" s="21" t="s">
        <v>699</v>
      </c>
      <c r="F76" s="444">
        <v>2012</v>
      </c>
      <c r="G76" s="444" t="s">
        <v>1357</v>
      </c>
      <c r="H76" s="445" t="s">
        <v>1358</v>
      </c>
    </row>
    <row r="77" spans="1:8" ht="12.75" customHeight="1">
      <c r="A77" s="443" t="s">
        <v>700</v>
      </c>
      <c r="B77" s="21">
        <v>2011</v>
      </c>
      <c r="C77" s="444">
        <v>14543</v>
      </c>
      <c r="D77" s="444">
        <v>11086</v>
      </c>
      <c r="E77" s="21" t="s">
        <v>701</v>
      </c>
      <c r="F77" s="444">
        <v>2012</v>
      </c>
      <c r="G77" s="444" t="s">
        <v>1359</v>
      </c>
      <c r="H77" s="445" t="s">
        <v>1360</v>
      </c>
    </row>
    <row r="78" spans="1:8" ht="12.75" customHeight="1">
      <c r="A78" s="443" t="s">
        <v>702</v>
      </c>
      <c r="B78" s="21"/>
      <c r="C78" s="450"/>
      <c r="D78" s="444"/>
      <c r="E78" s="17" t="s">
        <v>703</v>
      </c>
      <c r="F78" s="444">
        <v>2010</v>
      </c>
      <c r="G78" s="444">
        <v>2659</v>
      </c>
      <c r="H78" s="445" t="s">
        <v>1361</v>
      </c>
    </row>
    <row r="79" spans="1:8" ht="12.75" customHeight="1">
      <c r="A79" s="443" t="s">
        <v>1362</v>
      </c>
      <c r="B79" s="21">
        <v>2010</v>
      </c>
      <c r="C79" s="444">
        <v>1663</v>
      </c>
      <c r="D79" s="444" t="s">
        <v>1363</v>
      </c>
      <c r="E79" s="17" t="s">
        <v>704</v>
      </c>
      <c r="F79" s="444">
        <v>2012</v>
      </c>
      <c r="G79" s="444" t="s">
        <v>1364</v>
      </c>
      <c r="H79" s="445" t="s">
        <v>1365</v>
      </c>
    </row>
    <row r="80" spans="1:8" ht="12.75" customHeight="1">
      <c r="A80" s="443" t="s">
        <v>705</v>
      </c>
      <c r="B80" s="451">
        <v>2010</v>
      </c>
      <c r="C80" s="444">
        <v>1932</v>
      </c>
      <c r="D80" s="452" t="s">
        <v>1366</v>
      </c>
      <c r="E80" s="17" t="s">
        <v>706</v>
      </c>
      <c r="F80" s="21">
        <v>2012</v>
      </c>
      <c r="G80" s="444" t="s">
        <v>1367</v>
      </c>
      <c r="H80" s="445" t="s">
        <v>1368</v>
      </c>
    </row>
    <row r="81" spans="1:12" ht="12.75" customHeight="1">
      <c r="A81" s="443" t="s">
        <v>707</v>
      </c>
      <c r="B81" s="451">
        <v>2012</v>
      </c>
      <c r="C81" s="452" t="s">
        <v>1369</v>
      </c>
      <c r="D81" s="452" t="s">
        <v>1370</v>
      </c>
      <c r="E81" s="17" t="s">
        <v>708</v>
      </c>
      <c r="F81" s="21">
        <v>2012</v>
      </c>
      <c r="G81" s="444" t="s">
        <v>1371</v>
      </c>
      <c r="H81" s="445" t="s">
        <v>1372</v>
      </c>
    </row>
    <row r="82" spans="1:12" ht="12.75" customHeight="1">
      <c r="A82" s="443" t="s">
        <v>713</v>
      </c>
      <c r="B82" s="21">
        <v>2012</v>
      </c>
      <c r="C82" s="444" t="s">
        <v>1373</v>
      </c>
      <c r="D82" s="444" t="s">
        <v>1374</v>
      </c>
      <c r="E82" s="17" t="s">
        <v>710</v>
      </c>
      <c r="F82" s="21">
        <v>2012</v>
      </c>
      <c r="G82" s="444" t="s">
        <v>1375</v>
      </c>
      <c r="H82" s="445" t="s">
        <v>1376</v>
      </c>
    </row>
    <row r="83" spans="1:12" ht="12.75" customHeight="1">
      <c r="A83" s="443" t="s">
        <v>709</v>
      </c>
      <c r="B83" s="21">
        <v>2012</v>
      </c>
      <c r="C83" s="444" t="s">
        <v>1377</v>
      </c>
      <c r="D83" s="444" t="s">
        <v>1378</v>
      </c>
      <c r="E83" s="17" t="s">
        <v>712</v>
      </c>
      <c r="F83" s="21">
        <v>2010</v>
      </c>
      <c r="G83" s="444">
        <v>2142</v>
      </c>
      <c r="H83" s="445" t="s">
        <v>1379</v>
      </c>
    </row>
    <row r="84" spans="1:12" ht="12.75" customHeight="1">
      <c r="A84" s="443" t="s">
        <v>711</v>
      </c>
      <c r="B84" s="444">
        <v>2010</v>
      </c>
      <c r="C84" s="444">
        <v>2062</v>
      </c>
      <c r="D84" s="444" t="s">
        <v>1380</v>
      </c>
      <c r="E84" s="21" t="s">
        <v>714</v>
      </c>
      <c r="F84" s="21">
        <v>2010</v>
      </c>
      <c r="G84" s="444">
        <v>1526</v>
      </c>
      <c r="H84" s="445" t="s">
        <v>1381</v>
      </c>
    </row>
    <row r="85" spans="1:12" ht="12.75" customHeight="1">
      <c r="A85" s="443" t="s">
        <v>715</v>
      </c>
      <c r="B85" s="444">
        <v>2012</v>
      </c>
      <c r="C85" s="444" t="s">
        <v>1382</v>
      </c>
      <c r="D85" s="444" t="s">
        <v>1383</v>
      </c>
      <c r="E85" s="21" t="s">
        <v>1384</v>
      </c>
      <c r="F85" s="21">
        <v>2010</v>
      </c>
      <c r="G85" s="444">
        <v>1096</v>
      </c>
      <c r="H85" s="445" t="s">
        <v>1385</v>
      </c>
    </row>
    <row r="86" spans="1:12" ht="12.75" customHeight="1">
      <c r="A86" s="443" t="s">
        <v>716</v>
      </c>
      <c r="B86" s="21">
        <v>2012</v>
      </c>
      <c r="C86" s="444" t="s">
        <v>1386</v>
      </c>
      <c r="D86" s="444" t="s">
        <v>1387</v>
      </c>
      <c r="E86" s="17" t="s">
        <v>717</v>
      </c>
      <c r="F86" s="21">
        <v>2012</v>
      </c>
      <c r="G86" s="444" t="s">
        <v>1388</v>
      </c>
      <c r="H86" s="445" t="s">
        <v>1389</v>
      </c>
    </row>
    <row r="87" spans="1:12" ht="12.75" customHeight="1">
      <c r="A87" s="17" t="s">
        <v>718</v>
      </c>
      <c r="B87" s="21">
        <v>2010</v>
      </c>
      <c r="C87" s="444">
        <v>5347</v>
      </c>
      <c r="D87" s="444" t="s">
        <v>1390</v>
      </c>
      <c r="E87" s="17" t="s">
        <v>719</v>
      </c>
      <c r="F87" s="21">
        <v>2010</v>
      </c>
      <c r="G87" s="444">
        <v>2211</v>
      </c>
      <c r="H87" s="445" t="s">
        <v>1391</v>
      </c>
    </row>
    <row r="88" spans="1:12" ht="12.75" customHeight="1">
      <c r="A88" s="17" t="s">
        <v>720</v>
      </c>
      <c r="B88" s="444">
        <v>2010</v>
      </c>
      <c r="C88" s="444">
        <v>4969</v>
      </c>
      <c r="D88" s="444" t="s">
        <v>1392</v>
      </c>
      <c r="E88" s="21" t="s">
        <v>721</v>
      </c>
      <c r="F88" s="17">
        <v>2010</v>
      </c>
      <c r="G88" s="444">
        <v>2456</v>
      </c>
      <c r="H88" s="453" t="s">
        <v>1393</v>
      </c>
    </row>
    <row r="89" spans="1:12" ht="12.75" customHeight="1">
      <c r="A89" s="17" t="s">
        <v>722</v>
      </c>
      <c r="B89" s="444">
        <v>2010</v>
      </c>
      <c r="C89" s="444">
        <v>1378</v>
      </c>
      <c r="D89" s="444" t="s">
        <v>1394</v>
      </c>
      <c r="E89" s="21" t="s">
        <v>1300</v>
      </c>
      <c r="F89" s="21">
        <v>2012</v>
      </c>
      <c r="G89" s="441" t="s">
        <v>20</v>
      </c>
      <c r="H89" s="445">
        <v>7155</v>
      </c>
    </row>
    <row r="90" spans="1:12" ht="12.75" customHeight="1">
      <c r="A90" s="443" t="s">
        <v>723</v>
      </c>
      <c r="B90" s="21">
        <v>2012</v>
      </c>
      <c r="C90" s="444" t="s">
        <v>1395</v>
      </c>
      <c r="D90" s="444" t="s">
        <v>1396</v>
      </c>
      <c r="E90" s="21" t="s">
        <v>724</v>
      </c>
      <c r="F90" s="444"/>
      <c r="G90" s="441"/>
      <c r="H90" s="445"/>
    </row>
    <row r="91" spans="1:12" ht="12.75" customHeight="1">
      <c r="A91" s="17" t="s">
        <v>725</v>
      </c>
      <c r="B91" s="21">
        <v>2012</v>
      </c>
      <c r="C91" s="444" t="s">
        <v>1397</v>
      </c>
      <c r="D91" s="444" t="s">
        <v>1398</v>
      </c>
      <c r="E91" s="21" t="s">
        <v>726</v>
      </c>
      <c r="F91" s="444">
        <v>2009</v>
      </c>
      <c r="G91" s="441" t="s">
        <v>20</v>
      </c>
      <c r="H91" s="445">
        <v>1528</v>
      </c>
    </row>
    <row r="92" spans="1:12" ht="12.75" customHeight="1">
      <c r="A92" s="17" t="s">
        <v>727</v>
      </c>
      <c r="B92" s="444">
        <v>2010</v>
      </c>
      <c r="C92" s="444">
        <v>1586</v>
      </c>
      <c r="D92" s="444" t="s">
        <v>1399</v>
      </c>
      <c r="E92" s="21" t="s">
        <v>730</v>
      </c>
      <c r="F92" s="444">
        <v>2009</v>
      </c>
      <c r="G92" s="441" t="s">
        <v>20</v>
      </c>
      <c r="H92" s="445">
        <v>1074</v>
      </c>
    </row>
    <row r="93" spans="1:12" ht="12.75" customHeight="1">
      <c r="A93" s="17" t="s">
        <v>729</v>
      </c>
      <c r="B93" s="444">
        <v>2010</v>
      </c>
      <c r="C93" s="444">
        <v>1249</v>
      </c>
      <c r="D93" s="444" t="s">
        <v>1400</v>
      </c>
      <c r="E93" s="21" t="s">
        <v>728</v>
      </c>
      <c r="F93" s="444">
        <v>2012</v>
      </c>
      <c r="G93" s="444">
        <v>6900</v>
      </c>
      <c r="H93" s="445">
        <v>2673</v>
      </c>
    </row>
    <row r="94" spans="1:12" ht="12.75" customHeight="1">
      <c r="A94" s="17" t="s">
        <v>731</v>
      </c>
      <c r="B94" s="444">
        <v>2012</v>
      </c>
      <c r="C94" s="444" t="s">
        <v>1401</v>
      </c>
      <c r="D94" s="444" t="s">
        <v>1370</v>
      </c>
      <c r="E94" s="21" t="s">
        <v>732</v>
      </c>
      <c r="F94" s="444"/>
      <c r="G94" s="441"/>
      <c r="H94" s="445"/>
    </row>
    <row r="95" spans="1:12" ht="12.75" customHeight="1">
      <c r="A95" s="443" t="s">
        <v>733</v>
      </c>
      <c r="B95" s="444">
        <v>2012</v>
      </c>
      <c r="C95" s="444" t="s">
        <v>1402</v>
      </c>
      <c r="D95" s="444" t="s">
        <v>1403</v>
      </c>
      <c r="E95" s="21" t="s">
        <v>734</v>
      </c>
      <c r="F95" s="444">
        <v>2007</v>
      </c>
      <c r="G95" s="441" t="s">
        <v>20</v>
      </c>
      <c r="H95" s="445">
        <v>1379</v>
      </c>
    </row>
    <row r="96" spans="1:12" ht="12.75" customHeight="1">
      <c r="A96" s="443" t="s">
        <v>735</v>
      </c>
      <c r="B96" s="444">
        <v>2012</v>
      </c>
      <c r="C96" s="444" t="s">
        <v>1404</v>
      </c>
      <c r="D96" s="444" t="s">
        <v>1405</v>
      </c>
      <c r="E96" s="21" t="s">
        <v>1063</v>
      </c>
      <c r="F96" s="444">
        <v>2013</v>
      </c>
      <c r="G96" s="444">
        <v>11953</v>
      </c>
      <c r="H96" s="445" t="s">
        <v>1301</v>
      </c>
      <c r="L96" s="639"/>
    </row>
    <row r="97" spans="1:8" ht="12.75" customHeight="1">
      <c r="A97" s="443" t="s">
        <v>736</v>
      </c>
      <c r="B97" s="444">
        <v>2012</v>
      </c>
      <c r="C97" s="444" t="s">
        <v>1406</v>
      </c>
      <c r="D97" s="444" t="s">
        <v>1407</v>
      </c>
      <c r="E97" s="21" t="s">
        <v>737</v>
      </c>
      <c r="F97" s="444">
        <v>2010</v>
      </c>
      <c r="G97" s="441" t="s">
        <v>20</v>
      </c>
      <c r="H97" s="445">
        <v>2762</v>
      </c>
    </row>
    <row r="98" spans="1:8" ht="12.75" customHeight="1">
      <c r="A98" s="17" t="s">
        <v>738</v>
      </c>
      <c r="B98" s="444">
        <v>2010</v>
      </c>
      <c r="C98" s="444">
        <v>1396</v>
      </c>
      <c r="D98" s="444" t="s">
        <v>1408</v>
      </c>
      <c r="E98" s="443" t="s">
        <v>739</v>
      </c>
      <c r="F98" s="444">
        <v>2012</v>
      </c>
      <c r="G98" s="441" t="s">
        <v>20</v>
      </c>
      <c r="H98" s="445">
        <v>1173</v>
      </c>
    </row>
    <row r="99" spans="1:8" ht="12.75" customHeight="1">
      <c r="A99" s="17" t="s">
        <v>740</v>
      </c>
      <c r="B99" s="444">
        <v>2010</v>
      </c>
      <c r="C99" s="444">
        <v>1384</v>
      </c>
      <c r="D99" s="444" t="s">
        <v>1409</v>
      </c>
      <c r="E99" s="21" t="s">
        <v>741</v>
      </c>
      <c r="F99" s="444"/>
      <c r="G99" s="444"/>
      <c r="H99" s="445"/>
    </row>
    <row r="100" spans="1:8" ht="12.75" customHeight="1">
      <c r="A100" s="443" t="s">
        <v>742</v>
      </c>
      <c r="B100" s="444">
        <v>2006</v>
      </c>
      <c r="C100" s="441" t="s">
        <v>20</v>
      </c>
      <c r="D100" s="444">
        <v>1338</v>
      </c>
      <c r="E100" s="21" t="s">
        <v>743</v>
      </c>
      <c r="F100" s="444">
        <v>2001</v>
      </c>
      <c r="G100" s="441" t="s">
        <v>20</v>
      </c>
      <c r="H100" s="445">
        <v>1260</v>
      </c>
    </row>
    <row r="101" spans="1:8" ht="12.75" customHeight="1">
      <c r="A101" s="443" t="s">
        <v>744</v>
      </c>
      <c r="B101" s="444">
        <v>2010</v>
      </c>
      <c r="C101" s="444">
        <v>1888</v>
      </c>
      <c r="D101" s="444" t="s">
        <v>1410</v>
      </c>
      <c r="E101" s="21" t="s">
        <v>745</v>
      </c>
      <c r="F101" s="444">
        <v>2011</v>
      </c>
      <c r="G101" s="444">
        <v>6352</v>
      </c>
      <c r="H101" s="445">
        <v>5571</v>
      </c>
    </row>
    <row r="102" spans="1:8" ht="12.75" customHeight="1">
      <c r="A102" s="17" t="s">
        <v>746</v>
      </c>
      <c r="B102" s="444">
        <v>2012</v>
      </c>
      <c r="C102" s="444" t="s">
        <v>1411</v>
      </c>
      <c r="D102" s="444" t="s">
        <v>1412</v>
      </c>
      <c r="E102" s="21" t="s">
        <v>747</v>
      </c>
      <c r="F102" s="21">
        <v>2001</v>
      </c>
      <c r="G102" s="444">
        <v>1162</v>
      </c>
      <c r="H102" s="448">
        <v>975</v>
      </c>
    </row>
    <row r="103" spans="1:8" ht="12.75" customHeight="1">
      <c r="A103" s="443" t="s">
        <v>748</v>
      </c>
      <c r="B103" s="444">
        <v>2012</v>
      </c>
      <c r="C103" s="444" t="s">
        <v>1413</v>
      </c>
      <c r="D103" s="444" t="s">
        <v>1414</v>
      </c>
      <c r="E103" s="21" t="s">
        <v>749</v>
      </c>
      <c r="F103" s="21">
        <v>2001</v>
      </c>
      <c r="G103" s="444">
        <v>1064</v>
      </c>
      <c r="H103" s="448">
        <v>967</v>
      </c>
    </row>
    <row r="104" spans="1:8" ht="12.75" customHeight="1">
      <c r="A104" s="443" t="s">
        <v>750</v>
      </c>
      <c r="B104" s="444">
        <v>2012</v>
      </c>
      <c r="C104" s="444" t="s">
        <v>1415</v>
      </c>
      <c r="D104" s="444" t="s">
        <v>1416</v>
      </c>
      <c r="E104" s="21" t="s">
        <v>751</v>
      </c>
      <c r="F104" s="21">
        <v>2001</v>
      </c>
      <c r="G104" s="444">
        <v>1067</v>
      </c>
      <c r="H104" s="448">
        <v>475</v>
      </c>
    </row>
    <row r="105" spans="1:8" ht="12.75" customHeight="1">
      <c r="A105" s="443" t="s">
        <v>752</v>
      </c>
      <c r="B105" s="444">
        <v>2012</v>
      </c>
      <c r="C105" s="444" t="s">
        <v>1417</v>
      </c>
      <c r="D105" s="444" t="s">
        <v>1418</v>
      </c>
      <c r="E105" s="21" t="s">
        <v>753</v>
      </c>
      <c r="F105" s="444">
        <v>2011</v>
      </c>
      <c r="G105" s="441" t="s">
        <v>20</v>
      </c>
      <c r="H105" s="448">
        <v>8426</v>
      </c>
    </row>
    <row r="106" spans="1:8" ht="12.75" customHeight="1">
      <c r="A106" s="17" t="s">
        <v>754</v>
      </c>
      <c r="B106" s="444">
        <v>2010</v>
      </c>
      <c r="C106" s="444">
        <v>1427</v>
      </c>
      <c r="D106" s="444" t="s">
        <v>1419</v>
      </c>
      <c r="E106" s="21" t="s">
        <v>755</v>
      </c>
      <c r="F106" s="444">
        <v>2007</v>
      </c>
      <c r="G106" s="444">
        <v>1727</v>
      </c>
      <c r="H106" s="448" t="s">
        <v>1420</v>
      </c>
    </row>
    <row r="107" spans="1:8" ht="12.75" customHeight="1">
      <c r="A107" s="443" t="s">
        <v>756</v>
      </c>
      <c r="B107" s="444">
        <v>2010</v>
      </c>
      <c r="C107" s="444">
        <v>1539</v>
      </c>
      <c r="D107" s="444" t="s">
        <v>1421</v>
      </c>
      <c r="E107" s="21" t="s">
        <v>757</v>
      </c>
      <c r="F107" s="444">
        <v>2011</v>
      </c>
      <c r="G107" s="444">
        <v>18414</v>
      </c>
      <c r="H107" s="448">
        <v>12478</v>
      </c>
    </row>
    <row r="108" spans="1:8" ht="12.75" customHeight="1">
      <c r="A108" s="17" t="s">
        <v>758</v>
      </c>
      <c r="B108" s="21">
        <v>2006</v>
      </c>
      <c r="C108" s="441" t="s">
        <v>20</v>
      </c>
      <c r="D108" s="444">
        <v>1214</v>
      </c>
      <c r="E108" s="21" t="s">
        <v>1064</v>
      </c>
      <c r="F108" s="444">
        <v>2011</v>
      </c>
      <c r="G108" s="444">
        <v>16315</v>
      </c>
      <c r="H108" s="448">
        <v>11008</v>
      </c>
    </row>
    <row r="109" spans="1:8" ht="12.75" customHeight="1">
      <c r="A109" s="443" t="s">
        <v>759</v>
      </c>
      <c r="B109" s="444">
        <v>2012</v>
      </c>
      <c r="C109" s="444" t="s">
        <v>1422</v>
      </c>
      <c r="D109" s="444" t="s">
        <v>1423</v>
      </c>
      <c r="E109" s="21" t="s">
        <v>760</v>
      </c>
      <c r="F109" s="21">
        <v>2011</v>
      </c>
      <c r="G109" s="441" t="s">
        <v>20</v>
      </c>
      <c r="H109" s="448">
        <v>3073</v>
      </c>
    </row>
    <row r="110" spans="1:8" ht="12.75" customHeight="1">
      <c r="A110" s="443" t="s">
        <v>761</v>
      </c>
      <c r="B110" s="444">
        <v>2012</v>
      </c>
      <c r="C110" s="444" t="s">
        <v>1424</v>
      </c>
      <c r="D110" s="444" t="s">
        <v>1425</v>
      </c>
      <c r="E110" s="21" t="s">
        <v>762</v>
      </c>
      <c r="F110" s="21">
        <v>2001</v>
      </c>
      <c r="G110" s="444">
        <v>1105</v>
      </c>
      <c r="H110" s="448">
        <v>573</v>
      </c>
    </row>
    <row r="111" spans="1:8" ht="12.75" customHeight="1">
      <c r="A111" s="443" t="s">
        <v>763</v>
      </c>
      <c r="B111" s="444">
        <v>2012</v>
      </c>
      <c r="C111" s="444" t="s">
        <v>1426</v>
      </c>
      <c r="D111" s="444" t="s">
        <v>1427</v>
      </c>
      <c r="E111" s="21" t="s">
        <v>764</v>
      </c>
      <c r="F111" s="444">
        <v>2001</v>
      </c>
      <c r="G111" s="441" t="s">
        <v>20</v>
      </c>
      <c r="H111" s="448">
        <v>1055</v>
      </c>
    </row>
    <row r="112" spans="1:8" ht="12.75" customHeight="1">
      <c r="A112" s="443" t="s">
        <v>765</v>
      </c>
      <c r="B112" s="444">
        <v>2012</v>
      </c>
      <c r="C112" s="444" t="s">
        <v>1428</v>
      </c>
      <c r="D112" s="444" t="s">
        <v>1429</v>
      </c>
      <c r="E112" s="21" t="s">
        <v>768</v>
      </c>
      <c r="F112" s="444">
        <v>2011</v>
      </c>
      <c r="G112" s="441" t="s">
        <v>20</v>
      </c>
      <c r="H112" s="448">
        <v>6810</v>
      </c>
    </row>
    <row r="113" spans="1:8" ht="12.75" customHeight="1">
      <c r="A113" s="17" t="s">
        <v>767</v>
      </c>
      <c r="B113" s="444">
        <v>2012</v>
      </c>
      <c r="C113" s="444" t="s">
        <v>1430</v>
      </c>
      <c r="D113" s="444" t="s">
        <v>1431</v>
      </c>
      <c r="E113" s="21" t="s">
        <v>766</v>
      </c>
      <c r="F113" s="444">
        <v>2001</v>
      </c>
      <c r="G113" s="441" t="s">
        <v>20</v>
      </c>
      <c r="H113" s="448">
        <v>1009</v>
      </c>
    </row>
    <row r="114" spans="1:8" ht="12.75" customHeight="1">
      <c r="A114" s="17" t="s">
        <v>769</v>
      </c>
      <c r="B114" s="444">
        <v>2010</v>
      </c>
      <c r="C114" s="444">
        <v>1588</v>
      </c>
      <c r="D114" s="444" t="s">
        <v>1432</v>
      </c>
      <c r="E114" s="21" t="s">
        <v>770</v>
      </c>
      <c r="F114" s="444">
        <v>2011</v>
      </c>
      <c r="G114" s="444">
        <v>2167</v>
      </c>
      <c r="H114" s="448">
        <v>1961</v>
      </c>
    </row>
    <row r="115" spans="1:8" ht="12.75" customHeight="1">
      <c r="A115" s="443" t="s">
        <v>771</v>
      </c>
      <c r="B115" s="444">
        <v>2012</v>
      </c>
      <c r="C115" s="444" t="s">
        <v>1433</v>
      </c>
      <c r="D115" s="444" t="s">
        <v>1434</v>
      </c>
      <c r="E115" s="21" t="s">
        <v>774</v>
      </c>
      <c r="F115" s="444">
        <v>2001</v>
      </c>
      <c r="G115" s="441" t="s">
        <v>20</v>
      </c>
      <c r="H115" s="448">
        <v>1193</v>
      </c>
    </row>
    <row r="116" spans="1:8" ht="12.75" customHeight="1">
      <c r="A116" s="443" t="s">
        <v>773</v>
      </c>
      <c r="B116" s="17">
        <v>2010</v>
      </c>
      <c r="C116" s="444">
        <v>3502</v>
      </c>
      <c r="D116" s="441" t="s">
        <v>20</v>
      </c>
      <c r="E116" s="21" t="s">
        <v>772</v>
      </c>
      <c r="F116" s="444">
        <v>2011</v>
      </c>
      <c r="G116" s="444">
        <v>14113</v>
      </c>
      <c r="H116" s="448">
        <v>4487</v>
      </c>
    </row>
    <row r="117" spans="1:8" ht="12.75" customHeight="1">
      <c r="A117" s="443" t="s">
        <v>775</v>
      </c>
      <c r="B117" s="17">
        <v>2012</v>
      </c>
      <c r="C117" s="444" t="s">
        <v>1435</v>
      </c>
      <c r="D117" s="444" t="s">
        <v>1436</v>
      </c>
      <c r="E117" s="21" t="s">
        <v>776</v>
      </c>
      <c r="F117" s="444">
        <v>2011</v>
      </c>
      <c r="G117" s="21">
        <v>2920</v>
      </c>
      <c r="H117" s="453">
        <v>2767</v>
      </c>
    </row>
    <row r="118" spans="1:8" ht="6" customHeight="1">
      <c r="A118" s="447"/>
    </row>
    <row r="119" spans="1:8" ht="12" customHeight="1">
      <c r="A119" s="17" t="s">
        <v>1493</v>
      </c>
    </row>
    <row r="120" spans="1:8" customFormat="1">
      <c r="A120" s="17" t="s">
        <v>1494</v>
      </c>
    </row>
    <row r="121" spans="1:8" customFormat="1">
      <c r="A121" s="17"/>
    </row>
    <row r="122" spans="1:8" ht="12.75" customHeight="1">
      <c r="A122" s="436" t="s">
        <v>1136</v>
      </c>
    </row>
    <row r="123" spans="1:8" ht="13.5">
      <c r="A123" s="16" t="s">
        <v>681</v>
      </c>
    </row>
    <row r="124" spans="1:8" ht="12.75" customHeight="1">
      <c r="A124" s="16"/>
    </row>
    <row r="125" spans="1:8" ht="26.25" customHeight="1">
      <c r="A125" s="846" t="s">
        <v>43</v>
      </c>
      <c r="B125" s="849" t="s">
        <v>22</v>
      </c>
      <c r="C125" s="866" t="s">
        <v>614</v>
      </c>
      <c r="D125" s="869"/>
      <c r="E125" s="846" t="s">
        <v>43</v>
      </c>
      <c r="F125" s="849" t="s">
        <v>22</v>
      </c>
      <c r="G125" s="866" t="s">
        <v>614</v>
      </c>
      <c r="H125" s="867"/>
    </row>
    <row r="126" spans="1:8" ht="66" customHeight="1">
      <c r="A126" s="848"/>
      <c r="B126" s="868"/>
      <c r="C126" s="676" t="s">
        <v>615</v>
      </c>
      <c r="D126" s="676" t="s">
        <v>616</v>
      </c>
      <c r="E126" s="848"/>
      <c r="F126" s="868"/>
      <c r="G126" s="676" t="s">
        <v>615</v>
      </c>
      <c r="H126" s="677" t="s">
        <v>616</v>
      </c>
    </row>
    <row r="127" spans="1:8" ht="4.5" customHeight="1">
      <c r="A127" s="674"/>
      <c r="B127" s="454"/>
      <c r="C127" s="675"/>
      <c r="D127" s="675"/>
      <c r="E127" s="674"/>
      <c r="F127" s="454"/>
      <c r="G127" s="675"/>
      <c r="H127" s="455"/>
    </row>
    <row r="128" spans="1:8" ht="12.75" customHeight="1">
      <c r="A128" s="485" t="s">
        <v>1152</v>
      </c>
      <c r="B128" s="21"/>
      <c r="C128" s="21"/>
      <c r="D128" s="21"/>
      <c r="E128" s="486" t="s">
        <v>1153</v>
      </c>
      <c r="F128" s="21"/>
      <c r="G128" s="21"/>
      <c r="H128" s="442"/>
    </row>
    <row r="129" spans="1:8" ht="12.75" customHeight="1">
      <c r="A129" s="443" t="s">
        <v>777</v>
      </c>
      <c r="B129" s="21"/>
      <c r="C129" s="444"/>
      <c r="D129" s="444"/>
      <c r="E129" s="17" t="s">
        <v>778</v>
      </c>
      <c r="F129" s="21"/>
      <c r="G129" s="21"/>
      <c r="H129" s="442"/>
    </row>
    <row r="130" spans="1:8" ht="12.75" customHeight="1">
      <c r="A130" s="443" t="s">
        <v>779</v>
      </c>
      <c r="B130" s="21">
        <v>2001</v>
      </c>
      <c r="C130" s="444">
        <v>1356</v>
      </c>
      <c r="D130" s="444">
        <v>596</v>
      </c>
      <c r="E130" s="21" t="s">
        <v>871</v>
      </c>
      <c r="F130" s="444">
        <v>2010</v>
      </c>
      <c r="G130" s="441" t="s">
        <v>20</v>
      </c>
      <c r="H130" s="445">
        <v>1223</v>
      </c>
    </row>
    <row r="131" spans="1:8" ht="12.75" customHeight="1">
      <c r="A131" s="443" t="s">
        <v>781</v>
      </c>
      <c r="B131" s="21">
        <v>2001</v>
      </c>
      <c r="C131" s="444">
        <v>1461</v>
      </c>
      <c r="D131" s="444">
        <v>931</v>
      </c>
      <c r="E131" s="21" t="s">
        <v>780</v>
      </c>
      <c r="F131" s="444">
        <v>2010</v>
      </c>
      <c r="G131" s="441" t="s">
        <v>20</v>
      </c>
      <c r="H131" s="445">
        <v>1914</v>
      </c>
    </row>
    <row r="132" spans="1:8" ht="12.75" customHeight="1">
      <c r="A132" s="443" t="s">
        <v>783</v>
      </c>
      <c r="B132" s="21">
        <v>2011</v>
      </c>
      <c r="C132" s="444">
        <v>2901</v>
      </c>
      <c r="D132" s="444">
        <v>2816</v>
      </c>
      <c r="E132" s="21" t="s">
        <v>782</v>
      </c>
      <c r="F132" s="444">
        <v>2010</v>
      </c>
      <c r="G132" s="441" t="s">
        <v>20</v>
      </c>
      <c r="H132" s="445">
        <v>1046</v>
      </c>
    </row>
    <row r="133" spans="1:8" ht="12.75" customHeight="1">
      <c r="A133" s="443" t="s">
        <v>785</v>
      </c>
      <c r="B133" s="21">
        <v>2001</v>
      </c>
      <c r="C133" s="441" t="s">
        <v>20</v>
      </c>
      <c r="D133" s="444">
        <v>1395</v>
      </c>
      <c r="E133" s="21" t="s">
        <v>784</v>
      </c>
      <c r="F133" s="444">
        <v>2012</v>
      </c>
      <c r="G133" s="444">
        <v>13230</v>
      </c>
      <c r="H133" s="445" t="s">
        <v>1437</v>
      </c>
    </row>
    <row r="134" spans="1:8" ht="12.75" customHeight="1">
      <c r="A134" s="443" t="s">
        <v>1065</v>
      </c>
      <c r="B134" s="21">
        <v>2011</v>
      </c>
      <c r="C134" s="444">
        <v>8696</v>
      </c>
      <c r="D134" s="444">
        <v>4681</v>
      </c>
      <c r="E134" s="21" t="s">
        <v>786</v>
      </c>
      <c r="F134" s="444">
        <v>2011</v>
      </c>
      <c r="G134" s="441" t="s">
        <v>20</v>
      </c>
      <c r="H134" s="442">
        <v>1291</v>
      </c>
    </row>
    <row r="135" spans="1:8" ht="12.75" customHeight="1">
      <c r="A135" s="443" t="s">
        <v>788</v>
      </c>
      <c r="B135" s="21">
        <v>2001</v>
      </c>
      <c r="C135" s="444">
        <v>1203</v>
      </c>
      <c r="D135" s="444">
        <v>929</v>
      </c>
      <c r="E135" s="21" t="s">
        <v>787</v>
      </c>
      <c r="F135" s="21">
        <v>2008</v>
      </c>
      <c r="G135" s="444">
        <v>1417</v>
      </c>
      <c r="H135" s="442">
        <v>1243</v>
      </c>
    </row>
    <row r="136" spans="1:8" ht="12.75" customHeight="1">
      <c r="A136" s="443" t="s">
        <v>790</v>
      </c>
      <c r="B136" s="21">
        <v>2001</v>
      </c>
      <c r="C136" s="441" t="s">
        <v>20</v>
      </c>
      <c r="D136" s="444">
        <v>1074</v>
      </c>
      <c r="E136" s="21" t="s">
        <v>789</v>
      </c>
      <c r="F136" s="21">
        <v>2013</v>
      </c>
      <c r="G136" s="441" t="s">
        <v>20</v>
      </c>
      <c r="H136" s="442">
        <v>778</v>
      </c>
    </row>
    <row r="137" spans="1:8" ht="12.75" customHeight="1">
      <c r="A137" s="443" t="s">
        <v>791</v>
      </c>
      <c r="B137" s="21">
        <v>2011</v>
      </c>
      <c r="C137" s="444">
        <v>2498</v>
      </c>
      <c r="D137" s="444">
        <v>2405</v>
      </c>
      <c r="E137" s="21" t="s">
        <v>1066</v>
      </c>
      <c r="F137" s="21"/>
      <c r="G137" s="21"/>
      <c r="H137" s="442"/>
    </row>
    <row r="138" spans="1:8" ht="12.75" customHeight="1">
      <c r="A138" s="443" t="s">
        <v>793</v>
      </c>
      <c r="B138" s="21">
        <v>2001</v>
      </c>
      <c r="C138" s="441" t="s">
        <v>20</v>
      </c>
      <c r="D138" s="21">
        <v>1077</v>
      </c>
      <c r="E138" s="21" t="s">
        <v>1067</v>
      </c>
      <c r="F138" s="21">
        <v>2010</v>
      </c>
      <c r="G138" s="441" t="s">
        <v>20</v>
      </c>
      <c r="H138" s="445">
        <v>2663</v>
      </c>
    </row>
    <row r="139" spans="1:8" ht="12.75" customHeight="1">
      <c r="A139" s="443" t="s">
        <v>795</v>
      </c>
      <c r="B139" s="21">
        <v>2011</v>
      </c>
      <c r="C139" s="444">
        <v>2047</v>
      </c>
      <c r="D139" s="444">
        <v>1683</v>
      </c>
      <c r="E139" s="21" t="s">
        <v>819</v>
      </c>
      <c r="F139" s="21">
        <v>2010</v>
      </c>
      <c r="G139" s="441" t="s">
        <v>20</v>
      </c>
      <c r="H139" s="445">
        <v>1476</v>
      </c>
    </row>
    <row r="140" spans="1:8" ht="12.75" customHeight="1">
      <c r="A140" s="443" t="s">
        <v>797</v>
      </c>
      <c r="B140" s="21">
        <v>2001</v>
      </c>
      <c r="C140" s="441" t="s">
        <v>20</v>
      </c>
      <c r="D140" s="21">
        <v>1006</v>
      </c>
      <c r="E140" s="21" t="s">
        <v>821</v>
      </c>
      <c r="F140" s="21">
        <v>2010</v>
      </c>
      <c r="G140" s="441" t="s">
        <v>20</v>
      </c>
      <c r="H140" s="445">
        <v>3415</v>
      </c>
    </row>
    <row r="141" spans="1:8" ht="12.75" customHeight="1">
      <c r="A141" s="443" t="s">
        <v>799</v>
      </c>
      <c r="B141" s="21">
        <v>2011</v>
      </c>
      <c r="C141" s="444">
        <v>5050</v>
      </c>
      <c r="D141" s="444">
        <v>3115</v>
      </c>
      <c r="E141" s="21" t="s">
        <v>822</v>
      </c>
      <c r="F141" s="21">
        <v>2010</v>
      </c>
      <c r="G141" s="441" t="s">
        <v>20</v>
      </c>
      <c r="H141" s="442">
        <v>9794</v>
      </c>
    </row>
    <row r="142" spans="1:8" ht="12.75" customHeight="1">
      <c r="A142" s="443" t="s">
        <v>801</v>
      </c>
      <c r="B142" s="21">
        <v>2001</v>
      </c>
      <c r="C142" s="21">
        <v>1003</v>
      </c>
      <c r="D142" s="21">
        <v>968</v>
      </c>
      <c r="E142" s="21" t="s">
        <v>824</v>
      </c>
      <c r="F142" s="21">
        <v>2010</v>
      </c>
      <c r="G142" s="441" t="s">
        <v>20</v>
      </c>
      <c r="H142" s="442">
        <v>1072</v>
      </c>
    </row>
    <row r="143" spans="1:8" ht="12.75" customHeight="1">
      <c r="A143" s="443" t="s">
        <v>803</v>
      </c>
      <c r="B143" s="21">
        <v>2011</v>
      </c>
      <c r="C143" s="444">
        <v>4585</v>
      </c>
      <c r="D143" s="444">
        <v>4462</v>
      </c>
      <c r="E143" s="21" t="s">
        <v>826</v>
      </c>
      <c r="F143" s="21">
        <v>2010</v>
      </c>
      <c r="G143" s="441" t="s">
        <v>20</v>
      </c>
      <c r="H143" s="442">
        <v>2446</v>
      </c>
    </row>
    <row r="144" spans="1:8" ht="12.75" customHeight="1">
      <c r="A144" s="443" t="s">
        <v>804</v>
      </c>
      <c r="B144" s="444">
        <v>2001</v>
      </c>
      <c r="C144" s="441" t="s">
        <v>20</v>
      </c>
      <c r="D144" s="21">
        <v>1262</v>
      </c>
      <c r="E144" s="21" t="s">
        <v>828</v>
      </c>
      <c r="F144" s="21">
        <v>2010</v>
      </c>
      <c r="G144" s="441" t="s">
        <v>20</v>
      </c>
      <c r="H144" s="442">
        <v>1502</v>
      </c>
    </row>
    <row r="145" spans="1:8" ht="12.75" customHeight="1">
      <c r="A145" s="443" t="s">
        <v>806</v>
      </c>
      <c r="B145" s="444">
        <v>2007</v>
      </c>
      <c r="C145" s="444">
        <v>1756</v>
      </c>
      <c r="D145" s="444" t="s">
        <v>1438</v>
      </c>
      <c r="E145" s="21" t="s">
        <v>830</v>
      </c>
      <c r="F145" s="21">
        <v>2007</v>
      </c>
      <c r="G145" s="441" t="s">
        <v>20</v>
      </c>
      <c r="H145" s="442">
        <v>1057</v>
      </c>
    </row>
    <row r="146" spans="1:8" ht="12.75" customHeight="1">
      <c r="A146" s="443" t="s">
        <v>808</v>
      </c>
      <c r="B146" s="444">
        <v>2001</v>
      </c>
      <c r="C146" s="441" t="s">
        <v>20</v>
      </c>
      <c r="D146" s="21">
        <v>1092</v>
      </c>
      <c r="E146" s="21" t="s">
        <v>1068</v>
      </c>
      <c r="F146" s="21">
        <v>2008</v>
      </c>
      <c r="G146" s="441" t="s">
        <v>20</v>
      </c>
      <c r="H146" s="442">
        <v>2581</v>
      </c>
    </row>
    <row r="147" spans="1:8" ht="12.75" customHeight="1">
      <c r="A147" s="443" t="s">
        <v>810</v>
      </c>
      <c r="B147" s="444">
        <v>2001</v>
      </c>
      <c r="C147" s="444">
        <v>1040</v>
      </c>
      <c r="D147" s="444">
        <v>851</v>
      </c>
      <c r="E147" s="21" t="s">
        <v>792</v>
      </c>
      <c r="F147" s="21">
        <v>2010</v>
      </c>
      <c r="G147" s="444">
        <v>2305</v>
      </c>
      <c r="H147" s="445">
        <v>56.2</v>
      </c>
    </row>
    <row r="148" spans="1:8" ht="12.75" customHeight="1">
      <c r="A148" s="443" t="s">
        <v>812</v>
      </c>
      <c r="B148" s="444">
        <v>2001</v>
      </c>
      <c r="C148" s="444">
        <v>1346</v>
      </c>
      <c r="D148" s="21">
        <v>983</v>
      </c>
      <c r="E148" s="21" t="s">
        <v>794</v>
      </c>
      <c r="F148" s="21">
        <v>2011</v>
      </c>
      <c r="G148" s="441" t="s">
        <v>20</v>
      </c>
      <c r="H148" s="442">
        <v>2022</v>
      </c>
    </row>
    <row r="149" spans="1:8" ht="12.75" customHeight="1">
      <c r="A149" s="443" t="s">
        <v>814</v>
      </c>
      <c r="B149" s="21"/>
      <c r="C149" s="21"/>
      <c r="D149" s="21"/>
      <c r="E149" s="21" t="s">
        <v>796</v>
      </c>
      <c r="F149" s="21">
        <v>2010</v>
      </c>
      <c r="G149" s="441" t="s">
        <v>20</v>
      </c>
      <c r="H149" s="442">
        <v>1589</v>
      </c>
    </row>
    <row r="150" spans="1:8" ht="12.75" customHeight="1">
      <c r="A150" s="443" t="s">
        <v>816</v>
      </c>
      <c r="B150" s="21">
        <v>2010</v>
      </c>
      <c r="C150" s="441" t="s">
        <v>20</v>
      </c>
      <c r="D150" s="21">
        <v>2395</v>
      </c>
      <c r="E150" s="21" t="s">
        <v>798</v>
      </c>
      <c r="F150" s="21">
        <v>2012</v>
      </c>
      <c r="G150" s="441" t="s">
        <v>20</v>
      </c>
      <c r="H150" s="442">
        <v>1177</v>
      </c>
    </row>
    <row r="151" spans="1:8" ht="12.75" customHeight="1">
      <c r="A151" s="443" t="s">
        <v>817</v>
      </c>
      <c r="B151" s="21">
        <v>2010</v>
      </c>
      <c r="C151" s="441" t="s">
        <v>20</v>
      </c>
      <c r="D151" s="21">
        <v>2335</v>
      </c>
      <c r="E151" s="21" t="s">
        <v>800</v>
      </c>
      <c r="F151" s="21"/>
      <c r="G151" s="450"/>
      <c r="H151" s="442"/>
    </row>
    <row r="152" spans="1:8" ht="12.75" customHeight="1">
      <c r="A152" s="443" t="s">
        <v>818</v>
      </c>
      <c r="B152" s="21">
        <v>2010</v>
      </c>
      <c r="C152" s="441" t="s">
        <v>20</v>
      </c>
      <c r="D152" s="21">
        <v>1752</v>
      </c>
      <c r="E152" s="21" t="s">
        <v>802</v>
      </c>
      <c r="F152" s="21">
        <v>2007</v>
      </c>
      <c r="G152" s="441" t="s">
        <v>20</v>
      </c>
      <c r="H152" s="442">
        <v>2617</v>
      </c>
    </row>
    <row r="153" spans="1:8" ht="12.75" customHeight="1">
      <c r="A153" s="443" t="s">
        <v>820</v>
      </c>
      <c r="B153" s="21">
        <v>2010</v>
      </c>
      <c r="C153" s="441" t="s">
        <v>20</v>
      </c>
      <c r="D153" s="21">
        <v>9608</v>
      </c>
      <c r="E153" s="21" t="s">
        <v>768</v>
      </c>
      <c r="F153" s="21">
        <v>2007</v>
      </c>
      <c r="G153" s="441" t="s">
        <v>20</v>
      </c>
      <c r="H153" s="445">
        <v>1459</v>
      </c>
    </row>
    <row r="154" spans="1:8" ht="12.75" customHeight="1">
      <c r="A154" s="443" t="s">
        <v>1439</v>
      </c>
      <c r="B154" s="21">
        <v>2010</v>
      </c>
      <c r="C154" s="441" t="s">
        <v>20</v>
      </c>
      <c r="D154" s="21">
        <v>1339</v>
      </c>
      <c r="E154" s="21" t="s">
        <v>805</v>
      </c>
      <c r="F154" s="21">
        <v>2009</v>
      </c>
      <c r="G154" s="441" t="s">
        <v>20</v>
      </c>
      <c r="H154" s="445">
        <v>832</v>
      </c>
    </row>
    <row r="155" spans="1:8" ht="12.75" customHeight="1">
      <c r="A155" s="443" t="s">
        <v>823</v>
      </c>
      <c r="B155" s="21">
        <v>2010</v>
      </c>
      <c r="C155" s="441" t="s">
        <v>20</v>
      </c>
      <c r="D155" s="21">
        <v>2098</v>
      </c>
      <c r="E155" s="21" t="s">
        <v>807</v>
      </c>
      <c r="F155" s="21">
        <v>2007</v>
      </c>
      <c r="G155" s="441" t="s">
        <v>20</v>
      </c>
      <c r="H155" s="445">
        <v>12130</v>
      </c>
    </row>
    <row r="156" spans="1:8" ht="12.75" customHeight="1">
      <c r="A156" s="443" t="s">
        <v>825</v>
      </c>
      <c r="B156" s="21">
        <v>2010</v>
      </c>
      <c r="C156" s="441" t="s">
        <v>20</v>
      </c>
      <c r="D156" s="21">
        <v>1453</v>
      </c>
      <c r="E156" s="21" t="s">
        <v>809</v>
      </c>
      <c r="F156" s="21">
        <v>2007</v>
      </c>
      <c r="G156" s="441" t="s">
        <v>20</v>
      </c>
      <c r="H156" s="445">
        <v>6577</v>
      </c>
    </row>
    <row r="157" spans="1:8" ht="12.75" customHeight="1">
      <c r="A157" s="443" t="s">
        <v>827</v>
      </c>
      <c r="B157" s="21">
        <v>2010</v>
      </c>
      <c r="C157" s="441" t="s">
        <v>20</v>
      </c>
      <c r="D157" s="21">
        <v>1554</v>
      </c>
      <c r="E157" s="21" t="s">
        <v>811</v>
      </c>
      <c r="F157" s="21">
        <v>2007</v>
      </c>
      <c r="G157" s="441" t="s">
        <v>20</v>
      </c>
      <c r="H157" s="445">
        <v>1522</v>
      </c>
    </row>
    <row r="158" spans="1:8" ht="12.75" customHeight="1">
      <c r="A158" s="443" t="s">
        <v>829</v>
      </c>
      <c r="B158" s="21">
        <v>2010</v>
      </c>
      <c r="C158" s="441" t="s">
        <v>20</v>
      </c>
      <c r="D158" s="444">
        <v>2766</v>
      </c>
      <c r="E158" s="21" t="s">
        <v>813</v>
      </c>
      <c r="F158" s="21">
        <v>2007</v>
      </c>
      <c r="G158" s="441" t="s">
        <v>20</v>
      </c>
      <c r="H158" s="445">
        <v>1303</v>
      </c>
    </row>
    <row r="159" spans="1:8" ht="12.75" customHeight="1">
      <c r="A159" s="443" t="s">
        <v>831</v>
      </c>
      <c r="B159" s="21">
        <v>2010</v>
      </c>
      <c r="C159" s="441" t="s">
        <v>20</v>
      </c>
      <c r="D159" s="21">
        <v>1798</v>
      </c>
      <c r="E159" s="21" t="s">
        <v>815</v>
      </c>
      <c r="F159" s="21">
        <v>2007</v>
      </c>
      <c r="G159" s="441" t="s">
        <v>20</v>
      </c>
      <c r="H159" s="445">
        <v>1858</v>
      </c>
    </row>
    <row r="160" spans="1:8" ht="12.75" customHeight="1">
      <c r="A160" s="443" t="s">
        <v>833</v>
      </c>
      <c r="B160" s="21"/>
      <c r="C160" s="450"/>
      <c r="D160" s="21"/>
      <c r="E160" s="21" t="s">
        <v>832</v>
      </c>
      <c r="F160" s="21">
        <v>2010</v>
      </c>
      <c r="G160" s="441" t="s">
        <v>20</v>
      </c>
      <c r="H160" s="442">
        <v>5293</v>
      </c>
    </row>
    <row r="161" spans="1:8" ht="12.75" customHeight="1">
      <c r="A161" s="443" t="s">
        <v>835</v>
      </c>
      <c r="B161" s="21">
        <v>2011</v>
      </c>
      <c r="C161" s="441" t="s">
        <v>20</v>
      </c>
      <c r="D161" s="21">
        <v>6150</v>
      </c>
      <c r="E161" s="21" t="s">
        <v>834</v>
      </c>
      <c r="F161" s="21"/>
      <c r="G161" s="450"/>
      <c r="H161" s="442"/>
    </row>
    <row r="162" spans="1:8" ht="12.75" customHeight="1">
      <c r="A162" s="443" t="s">
        <v>837</v>
      </c>
      <c r="B162" s="21">
        <v>2003</v>
      </c>
      <c r="C162" s="441" t="s">
        <v>20</v>
      </c>
      <c r="D162" s="21">
        <v>1316</v>
      </c>
      <c r="E162" s="21" t="s">
        <v>836</v>
      </c>
      <c r="F162" s="21">
        <v>2007</v>
      </c>
      <c r="G162" s="444">
        <v>2738</v>
      </c>
      <c r="H162" s="633" t="s">
        <v>20</v>
      </c>
    </row>
    <row r="163" spans="1:8" ht="12.75" customHeight="1">
      <c r="A163" s="443" t="s">
        <v>839</v>
      </c>
      <c r="B163" s="21"/>
      <c r="C163" s="444"/>
      <c r="D163" s="444"/>
      <c r="E163" s="21" t="s">
        <v>838</v>
      </c>
      <c r="F163" s="21">
        <v>2011</v>
      </c>
      <c r="G163" s="444" t="s">
        <v>1440</v>
      </c>
      <c r="H163" s="442">
        <v>1754</v>
      </c>
    </row>
    <row r="164" spans="1:8" ht="12.75" customHeight="1">
      <c r="A164" s="443" t="s">
        <v>841</v>
      </c>
      <c r="B164" s="21">
        <v>2007</v>
      </c>
      <c r="C164" s="441" t="s">
        <v>20</v>
      </c>
      <c r="D164" s="21">
        <v>1628</v>
      </c>
      <c r="E164" s="21" t="s">
        <v>840</v>
      </c>
      <c r="F164" s="21">
        <v>2012</v>
      </c>
      <c r="G164" s="444" t="s">
        <v>1441</v>
      </c>
      <c r="H164" s="445">
        <v>5674</v>
      </c>
    </row>
    <row r="165" spans="1:8" ht="12.75" customHeight="1">
      <c r="A165" s="443" t="s">
        <v>843</v>
      </c>
      <c r="B165" s="21">
        <v>2007</v>
      </c>
      <c r="C165" s="441" t="s">
        <v>20</v>
      </c>
      <c r="D165" s="444">
        <v>1423</v>
      </c>
      <c r="E165" s="21" t="s">
        <v>842</v>
      </c>
      <c r="F165" s="21">
        <v>2012</v>
      </c>
      <c r="G165" s="441" t="s">
        <v>20</v>
      </c>
      <c r="H165" s="445">
        <v>2309</v>
      </c>
    </row>
    <row r="166" spans="1:8" ht="12.75" customHeight="1">
      <c r="A166" s="443" t="s">
        <v>845</v>
      </c>
      <c r="B166" s="21">
        <v>2011</v>
      </c>
      <c r="C166" s="441" t="s">
        <v>20</v>
      </c>
      <c r="D166" s="444">
        <v>2749</v>
      </c>
      <c r="E166" s="21" t="s">
        <v>844</v>
      </c>
      <c r="F166" s="21"/>
      <c r="G166" s="444"/>
      <c r="H166" s="442"/>
    </row>
    <row r="167" spans="1:8" ht="12.75" customHeight="1">
      <c r="A167" s="443" t="s">
        <v>847</v>
      </c>
      <c r="B167" s="21">
        <v>2007</v>
      </c>
      <c r="C167" s="441" t="s">
        <v>20</v>
      </c>
      <c r="D167" s="444">
        <v>1240</v>
      </c>
      <c r="E167" s="21" t="s">
        <v>846</v>
      </c>
      <c r="F167" s="21">
        <v>2009</v>
      </c>
      <c r="G167" s="444" t="s">
        <v>1442</v>
      </c>
      <c r="H167" s="445">
        <v>2645</v>
      </c>
    </row>
    <row r="168" spans="1:8" ht="12.75" customHeight="1">
      <c r="A168" s="443" t="s">
        <v>848</v>
      </c>
      <c r="B168" s="21">
        <v>2007</v>
      </c>
      <c r="C168" s="441" t="s">
        <v>20</v>
      </c>
      <c r="D168" s="21">
        <v>1413</v>
      </c>
      <c r="E168" s="21" t="s">
        <v>1302</v>
      </c>
      <c r="F168" s="21">
        <v>2009</v>
      </c>
      <c r="G168" s="441" t="s">
        <v>20</v>
      </c>
      <c r="H168" s="442">
        <v>5881</v>
      </c>
    </row>
    <row r="169" spans="1:8" ht="12.75" customHeight="1">
      <c r="A169" s="443" t="s">
        <v>850</v>
      </c>
      <c r="B169" s="21">
        <v>2011</v>
      </c>
      <c r="C169" s="441" t="s">
        <v>20</v>
      </c>
      <c r="D169" s="21">
        <v>8154</v>
      </c>
      <c r="E169" s="21" t="s">
        <v>849</v>
      </c>
      <c r="F169" s="21"/>
      <c r="G169" s="444"/>
      <c r="H169" s="445"/>
    </row>
    <row r="170" spans="1:8" ht="12.75" customHeight="1">
      <c r="A170" s="443" t="s">
        <v>852</v>
      </c>
      <c r="B170" s="21">
        <v>2013</v>
      </c>
      <c r="C170" s="441" t="s">
        <v>20</v>
      </c>
      <c r="D170" s="21">
        <v>415</v>
      </c>
      <c r="E170" s="21" t="s">
        <v>851</v>
      </c>
      <c r="F170" s="21">
        <v>2009</v>
      </c>
      <c r="G170" s="441" t="s">
        <v>20</v>
      </c>
      <c r="H170" s="445">
        <v>666</v>
      </c>
    </row>
    <row r="171" spans="1:8" ht="12.75" customHeight="1">
      <c r="A171" s="443" t="s">
        <v>854</v>
      </c>
      <c r="B171" s="444"/>
      <c r="C171" s="450"/>
      <c r="D171" s="444"/>
      <c r="E171" s="441" t="s">
        <v>853</v>
      </c>
      <c r="F171" s="21"/>
      <c r="G171" s="444"/>
      <c r="H171" s="445"/>
    </row>
    <row r="172" spans="1:8" ht="12" customHeight="1">
      <c r="A172" s="443" t="s">
        <v>856</v>
      </c>
      <c r="B172" s="444">
        <v>2010</v>
      </c>
      <c r="C172" s="441" t="s">
        <v>20</v>
      </c>
      <c r="D172" s="444">
        <v>1464</v>
      </c>
      <c r="E172" s="21" t="s">
        <v>855</v>
      </c>
      <c r="F172" s="21">
        <v>2011</v>
      </c>
      <c r="G172" s="441" t="s">
        <v>20</v>
      </c>
      <c r="H172" s="445">
        <v>2916</v>
      </c>
    </row>
    <row r="173" spans="1:8" ht="12" customHeight="1">
      <c r="A173" s="443" t="s">
        <v>858</v>
      </c>
      <c r="B173" s="444">
        <v>2010</v>
      </c>
      <c r="C173" s="441" t="s">
        <v>20</v>
      </c>
      <c r="D173" s="21">
        <v>1174</v>
      </c>
      <c r="E173" s="21" t="s">
        <v>857</v>
      </c>
      <c r="F173" s="21">
        <v>2012</v>
      </c>
      <c r="G173" s="444">
        <v>5851</v>
      </c>
      <c r="H173" s="633" t="s">
        <v>20</v>
      </c>
    </row>
    <row r="174" spans="1:8" ht="12" customHeight="1">
      <c r="A174" s="443" t="s">
        <v>860</v>
      </c>
      <c r="B174" s="444">
        <v>2010</v>
      </c>
      <c r="C174" s="441" t="s">
        <v>20</v>
      </c>
      <c r="D174" s="21">
        <v>3690</v>
      </c>
      <c r="E174" s="21" t="s">
        <v>859</v>
      </c>
      <c r="F174" s="21"/>
      <c r="G174" s="21"/>
      <c r="H174" s="633"/>
    </row>
    <row r="175" spans="1:8" ht="12" customHeight="1">
      <c r="A175" s="443" t="s">
        <v>862</v>
      </c>
      <c r="B175" s="444">
        <v>2010</v>
      </c>
      <c r="C175" s="441" t="s">
        <v>20</v>
      </c>
      <c r="D175" s="21">
        <v>1426</v>
      </c>
      <c r="E175" s="21" t="s">
        <v>861</v>
      </c>
      <c r="F175" s="21">
        <v>2010</v>
      </c>
      <c r="G175" s="441" t="s">
        <v>20</v>
      </c>
      <c r="H175" s="633">
        <v>8754</v>
      </c>
    </row>
    <row r="176" spans="1:8" ht="12" customHeight="1">
      <c r="A176" s="443" t="s">
        <v>864</v>
      </c>
      <c r="B176" s="444">
        <v>2010</v>
      </c>
      <c r="C176" s="441" t="s">
        <v>20</v>
      </c>
      <c r="D176" s="21">
        <v>1475</v>
      </c>
      <c r="E176" s="21" t="s">
        <v>863</v>
      </c>
      <c r="F176" s="21"/>
      <c r="G176" s="21"/>
      <c r="H176" s="442"/>
    </row>
    <row r="177" spans="1:8" ht="12" customHeight="1">
      <c r="A177" s="443" t="s">
        <v>866</v>
      </c>
      <c r="B177" s="444">
        <v>2010</v>
      </c>
      <c r="C177" s="441" t="s">
        <v>20</v>
      </c>
      <c r="D177" s="21">
        <v>1545</v>
      </c>
      <c r="E177" s="21" t="s">
        <v>865</v>
      </c>
      <c r="F177" s="21">
        <v>2013</v>
      </c>
      <c r="G177" s="444">
        <v>4609</v>
      </c>
      <c r="H177" s="445" t="s">
        <v>1443</v>
      </c>
    </row>
    <row r="178" spans="1:8" ht="12" customHeight="1">
      <c r="A178" s="443" t="s">
        <v>868</v>
      </c>
      <c r="B178" s="444">
        <v>2010</v>
      </c>
      <c r="C178" s="441" t="s">
        <v>20</v>
      </c>
      <c r="D178" s="21">
        <v>2264</v>
      </c>
      <c r="E178" s="21" t="s">
        <v>867</v>
      </c>
      <c r="F178" s="21">
        <v>2013</v>
      </c>
      <c r="G178" s="444">
        <v>7175</v>
      </c>
      <c r="H178" s="445" t="s">
        <v>1444</v>
      </c>
    </row>
    <row r="179" spans="1:8" ht="12" customHeight="1">
      <c r="A179" s="443" t="s">
        <v>870</v>
      </c>
      <c r="B179" s="444">
        <v>2010</v>
      </c>
      <c r="C179" s="441" t="s">
        <v>20</v>
      </c>
      <c r="D179" s="21">
        <v>2666</v>
      </c>
      <c r="E179" s="21" t="s">
        <v>869</v>
      </c>
      <c r="F179" s="21">
        <v>2007</v>
      </c>
      <c r="G179" s="444">
        <v>11894</v>
      </c>
      <c r="H179" s="445" t="s">
        <v>1445</v>
      </c>
    </row>
    <row r="180" spans="1:8" ht="12.75" customHeight="1"/>
    <row r="181" spans="1:8" ht="12.75" customHeight="1">
      <c r="A181" s="17" t="s">
        <v>1495</v>
      </c>
    </row>
    <row r="182" spans="1:8" ht="12.75" customHeight="1"/>
    <row r="183" spans="1:8">
      <c r="A183" s="436" t="s">
        <v>1136</v>
      </c>
    </row>
    <row r="184" spans="1:8" ht="13.5">
      <c r="A184" s="16" t="s">
        <v>681</v>
      </c>
    </row>
    <row r="185" spans="1:8" ht="9" customHeight="1">
      <c r="A185" s="16"/>
    </row>
    <row r="186" spans="1:8" ht="26.25" customHeight="1">
      <c r="A186" s="846" t="s">
        <v>43</v>
      </c>
      <c r="B186" s="849" t="s">
        <v>22</v>
      </c>
      <c r="C186" s="866" t="s">
        <v>614</v>
      </c>
      <c r="D186" s="869"/>
      <c r="E186" s="846" t="s">
        <v>43</v>
      </c>
      <c r="F186" s="849" t="s">
        <v>22</v>
      </c>
      <c r="G186" s="866" t="s">
        <v>614</v>
      </c>
      <c r="H186" s="867"/>
    </row>
    <row r="187" spans="1:8" ht="65.45" customHeight="1">
      <c r="A187" s="848"/>
      <c r="B187" s="868"/>
      <c r="C187" s="676" t="s">
        <v>615</v>
      </c>
      <c r="D187" s="676" t="s">
        <v>616</v>
      </c>
      <c r="E187" s="848"/>
      <c r="F187" s="868"/>
      <c r="G187" s="676" t="s">
        <v>615</v>
      </c>
      <c r="H187" s="677" t="s">
        <v>616</v>
      </c>
    </row>
    <row r="188" spans="1:8" ht="6" customHeight="1">
      <c r="A188" s="438"/>
      <c r="B188" s="439"/>
      <c r="C188" s="439"/>
      <c r="D188" s="439"/>
      <c r="E188" s="439"/>
      <c r="F188" s="439"/>
      <c r="G188" s="439"/>
      <c r="H188" s="440"/>
    </row>
    <row r="189" spans="1:8" ht="15.75" customHeight="1">
      <c r="A189" s="488" t="s">
        <v>1154</v>
      </c>
      <c r="B189" s="21"/>
      <c r="C189" s="21"/>
      <c r="D189" s="21"/>
      <c r="E189" s="489" t="s">
        <v>872</v>
      </c>
      <c r="F189" s="21"/>
      <c r="G189" s="21"/>
      <c r="H189" s="442"/>
    </row>
    <row r="190" spans="1:8" ht="13.5">
      <c r="A190" s="443"/>
      <c r="B190" s="21"/>
      <c r="C190" s="21"/>
      <c r="D190" s="21"/>
      <c r="E190" s="490" t="s">
        <v>873</v>
      </c>
      <c r="F190" s="21"/>
      <c r="G190" s="21"/>
      <c r="H190" s="442"/>
    </row>
    <row r="191" spans="1:8" ht="12.75" customHeight="1">
      <c r="A191" s="443" t="s">
        <v>874</v>
      </c>
      <c r="B191" s="21">
        <v>2013</v>
      </c>
      <c r="C191" s="441" t="s">
        <v>20</v>
      </c>
      <c r="D191" s="444">
        <v>3103</v>
      </c>
      <c r="E191" s="21"/>
      <c r="F191" s="21"/>
      <c r="G191" s="21"/>
      <c r="H191" s="442"/>
    </row>
    <row r="192" spans="1:8" ht="12.75" customHeight="1">
      <c r="A192" s="443" t="s">
        <v>875</v>
      </c>
      <c r="B192" s="21">
        <v>2010</v>
      </c>
      <c r="C192" s="441" t="s">
        <v>20</v>
      </c>
      <c r="D192" s="444">
        <v>2070</v>
      </c>
      <c r="E192" s="21" t="s">
        <v>876</v>
      </c>
      <c r="F192" s="21">
        <v>2011</v>
      </c>
      <c r="G192" s="444" t="s">
        <v>1303</v>
      </c>
      <c r="H192" s="442">
        <v>288</v>
      </c>
    </row>
    <row r="193" spans="1:8" ht="12.75" customHeight="1">
      <c r="A193" s="443" t="s">
        <v>877</v>
      </c>
      <c r="B193" s="21">
        <v>2009</v>
      </c>
      <c r="C193" s="441" t="s">
        <v>20</v>
      </c>
      <c r="D193" s="444">
        <v>1597</v>
      </c>
      <c r="E193" s="21" t="s">
        <v>878</v>
      </c>
      <c r="F193" s="21">
        <v>2012</v>
      </c>
      <c r="G193" s="441" t="s">
        <v>20</v>
      </c>
      <c r="H193" s="442">
        <v>2154</v>
      </c>
    </row>
    <row r="194" spans="1:8" ht="12.75" customHeight="1">
      <c r="A194" s="443" t="s">
        <v>879</v>
      </c>
      <c r="B194" s="21"/>
      <c r="C194" s="444"/>
      <c r="D194" s="444"/>
      <c r="E194" s="21" t="s">
        <v>880</v>
      </c>
      <c r="F194" s="21"/>
      <c r="G194" s="450"/>
      <c r="H194" s="442"/>
    </row>
    <row r="195" spans="1:8" ht="12.75" customHeight="1">
      <c r="A195" s="443" t="s">
        <v>881</v>
      </c>
      <c r="B195" s="21">
        <v>2010</v>
      </c>
      <c r="C195" s="441" t="s">
        <v>20</v>
      </c>
      <c r="D195" s="444">
        <v>2125</v>
      </c>
      <c r="E195" s="21" t="s">
        <v>882</v>
      </c>
      <c r="F195" s="21">
        <v>2010</v>
      </c>
      <c r="G195" s="444">
        <v>1332</v>
      </c>
      <c r="H195" s="445">
        <v>1321</v>
      </c>
    </row>
    <row r="196" spans="1:8" ht="12.75" customHeight="1">
      <c r="A196" s="443" t="s">
        <v>883</v>
      </c>
      <c r="B196" s="21">
        <v>2010</v>
      </c>
      <c r="C196" s="441" t="s">
        <v>20</v>
      </c>
      <c r="D196" s="21">
        <v>1801</v>
      </c>
      <c r="E196" s="21" t="s">
        <v>884</v>
      </c>
      <c r="F196" s="21">
        <v>2005</v>
      </c>
      <c r="G196" s="441" t="s">
        <v>20</v>
      </c>
      <c r="H196" s="445">
        <v>1688</v>
      </c>
    </row>
    <row r="197" spans="1:8" ht="12.75" customHeight="1">
      <c r="A197" s="443" t="s">
        <v>885</v>
      </c>
      <c r="B197" s="21">
        <v>2009</v>
      </c>
      <c r="C197" s="441" t="s">
        <v>20</v>
      </c>
      <c r="D197" s="21">
        <v>3138</v>
      </c>
      <c r="E197" s="21" t="s">
        <v>886</v>
      </c>
      <c r="F197" s="21">
        <v>2012</v>
      </c>
      <c r="G197" s="444" t="s">
        <v>1304</v>
      </c>
      <c r="H197" s="445">
        <v>1498</v>
      </c>
    </row>
    <row r="198" spans="1:8" ht="12.75" customHeight="1">
      <c r="A198" s="443" t="s">
        <v>887</v>
      </c>
      <c r="B198" s="21">
        <v>2009</v>
      </c>
      <c r="C198" s="444" t="s">
        <v>1069</v>
      </c>
      <c r="D198" s="444">
        <v>1095</v>
      </c>
      <c r="E198" s="21" t="s">
        <v>888</v>
      </c>
      <c r="F198" s="21">
        <v>2010</v>
      </c>
      <c r="G198" s="444">
        <v>1610</v>
      </c>
      <c r="H198" s="445">
        <v>1436</v>
      </c>
    </row>
    <row r="199" spans="1:8" ht="12.75" customHeight="1">
      <c r="A199" s="443" t="s">
        <v>889</v>
      </c>
      <c r="B199" s="21">
        <v>2011</v>
      </c>
      <c r="C199" s="441" t="s">
        <v>20</v>
      </c>
      <c r="D199" s="444">
        <v>2129</v>
      </c>
      <c r="E199" s="21" t="s">
        <v>890</v>
      </c>
      <c r="F199" s="21">
        <v>2012</v>
      </c>
      <c r="G199" s="444" t="s">
        <v>1305</v>
      </c>
      <c r="H199" s="445">
        <v>8912</v>
      </c>
    </row>
    <row r="200" spans="1:8" ht="12.75" customHeight="1">
      <c r="A200" s="443" t="s">
        <v>891</v>
      </c>
      <c r="B200" s="21">
        <v>2009</v>
      </c>
      <c r="C200" s="441" t="s">
        <v>20</v>
      </c>
      <c r="D200" s="21">
        <v>1810</v>
      </c>
      <c r="E200" s="21" t="s">
        <v>892</v>
      </c>
      <c r="F200" s="21">
        <v>2012</v>
      </c>
      <c r="G200" s="444" t="s">
        <v>1306</v>
      </c>
      <c r="H200" s="442">
        <v>1136</v>
      </c>
    </row>
    <row r="201" spans="1:8" ht="12.75" customHeight="1">
      <c r="A201" s="443" t="s">
        <v>893</v>
      </c>
      <c r="B201" s="21"/>
      <c r="C201" s="21"/>
      <c r="D201" s="444"/>
      <c r="E201" s="21" t="s">
        <v>894</v>
      </c>
      <c r="F201" s="21">
        <v>2010</v>
      </c>
      <c r="G201" s="441" t="s">
        <v>20</v>
      </c>
      <c r="H201" s="445">
        <v>1111</v>
      </c>
    </row>
    <row r="202" spans="1:8" ht="12.75" customHeight="1">
      <c r="A202" s="443" t="s">
        <v>895</v>
      </c>
      <c r="B202" s="21">
        <v>2010</v>
      </c>
      <c r="C202" s="444">
        <v>3823</v>
      </c>
      <c r="D202" s="444" t="s">
        <v>1070</v>
      </c>
      <c r="E202" s="21" t="s">
        <v>896</v>
      </c>
      <c r="F202" s="21">
        <v>2012</v>
      </c>
      <c r="G202" s="444" t="s">
        <v>1307</v>
      </c>
      <c r="H202" s="445">
        <v>1590</v>
      </c>
    </row>
    <row r="203" spans="1:8" ht="12.75" customHeight="1">
      <c r="A203" s="443" t="s">
        <v>897</v>
      </c>
      <c r="B203" s="21">
        <v>2007</v>
      </c>
      <c r="C203" s="21">
        <v>1770</v>
      </c>
      <c r="D203" s="444" t="s">
        <v>1071</v>
      </c>
      <c r="E203" s="21" t="s">
        <v>898</v>
      </c>
      <c r="F203" s="21">
        <v>2010</v>
      </c>
      <c r="G203" s="444">
        <v>1751</v>
      </c>
      <c r="H203" s="442">
        <v>1560</v>
      </c>
    </row>
    <row r="204" spans="1:8" ht="12.75" customHeight="1">
      <c r="A204" s="443" t="s">
        <v>899</v>
      </c>
      <c r="B204" s="21">
        <v>2013</v>
      </c>
      <c r="C204" s="444" t="s">
        <v>1308</v>
      </c>
      <c r="D204" s="444">
        <v>1210</v>
      </c>
      <c r="E204" s="21" t="s">
        <v>900</v>
      </c>
      <c r="F204" s="21">
        <v>2010</v>
      </c>
      <c r="G204" s="441" t="s">
        <v>20</v>
      </c>
      <c r="H204" s="442">
        <v>1244</v>
      </c>
    </row>
    <row r="205" spans="1:8" ht="12.75" customHeight="1">
      <c r="A205" s="443" t="s">
        <v>901</v>
      </c>
      <c r="B205" s="21"/>
      <c r="C205" s="21"/>
      <c r="D205" s="444"/>
      <c r="E205" s="21" t="s">
        <v>902</v>
      </c>
      <c r="F205" s="21">
        <v>2012</v>
      </c>
      <c r="G205" s="441" t="s">
        <v>20</v>
      </c>
      <c r="H205" s="442">
        <v>1029</v>
      </c>
    </row>
    <row r="206" spans="1:8" ht="12.75" customHeight="1">
      <c r="A206" s="443" t="s">
        <v>903</v>
      </c>
      <c r="B206" s="21">
        <v>2010</v>
      </c>
      <c r="C206" s="441" t="s">
        <v>20</v>
      </c>
      <c r="D206" s="444">
        <v>2837</v>
      </c>
      <c r="E206" s="21" t="s">
        <v>904</v>
      </c>
      <c r="F206" s="21">
        <v>2010</v>
      </c>
      <c r="G206" s="444">
        <v>2479</v>
      </c>
      <c r="H206" s="442">
        <v>395</v>
      </c>
    </row>
    <row r="207" spans="1:8" ht="12.75" customHeight="1">
      <c r="A207" s="443" t="s">
        <v>905</v>
      </c>
      <c r="B207" s="21">
        <v>2010</v>
      </c>
      <c r="C207" s="441" t="s">
        <v>20</v>
      </c>
      <c r="D207" s="444">
        <v>10578</v>
      </c>
      <c r="E207" s="21" t="s">
        <v>906</v>
      </c>
      <c r="F207" s="21">
        <v>2007</v>
      </c>
      <c r="G207" s="444">
        <v>1567</v>
      </c>
      <c r="H207" s="442">
        <v>316</v>
      </c>
    </row>
    <row r="208" spans="1:8" ht="12.75" customHeight="1">
      <c r="A208" s="443" t="s">
        <v>916</v>
      </c>
      <c r="B208" s="21"/>
      <c r="C208" s="21"/>
      <c r="D208" s="444"/>
      <c r="E208" s="21" t="s">
        <v>908</v>
      </c>
      <c r="F208" s="21"/>
      <c r="G208" s="21"/>
      <c r="H208" s="442"/>
    </row>
    <row r="209" spans="1:8" ht="12.75" customHeight="1">
      <c r="A209" s="443" t="s">
        <v>918</v>
      </c>
      <c r="B209" s="21">
        <v>2010</v>
      </c>
      <c r="C209" s="441" t="s">
        <v>20</v>
      </c>
      <c r="D209" s="444">
        <v>1409</v>
      </c>
      <c r="E209" s="21" t="s">
        <v>910</v>
      </c>
      <c r="F209" s="21"/>
      <c r="G209" s="21"/>
      <c r="H209" s="456"/>
    </row>
    <row r="210" spans="1:8" ht="12.75" customHeight="1">
      <c r="A210" s="443" t="s">
        <v>907</v>
      </c>
      <c r="B210" s="21"/>
      <c r="C210" s="21"/>
      <c r="D210" s="444"/>
      <c r="E210" s="21" t="s">
        <v>912</v>
      </c>
      <c r="F210" s="21">
        <v>2012</v>
      </c>
      <c r="G210" s="444">
        <v>5458</v>
      </c>
      <c r="H210" s="633" t="s">
        <v>20</v>
      </c>
    </row>
    <row r="211" spans="1:8" ht="12.75" customHeight="1">
      <c r="A211" s="443" t="s">
        <v>909</v>
      </c>
      <c r="B211" s="21">
        <v>2010</v>
      </c>
      <c r="C211" s="444">
        <v>2879</v>
      </c>
      <c r="D211" s="444">
        <v>537</v>
      </c>
      <c r="E211" s="21" t="s">
        <v>914</v>
      </c>
      <c r="F211" s="21">
        <v>2012</v>
      </c>
      <c r="G211" s="441" t="s">
        <v>20</v>
      </c>
      <c r="H211" s="445">
        <v>444</v>
      </c>
    </row>
    <row r="212" spans="1:8" ht="12.75" customHeight="1">
      <c r="A212" s="443" t="s">
        <v>911</v>
      </c>
      <c r="B212" s="21">
        <v>2011</v>
      </c>
      <c r="C212" s="444">
        <v>4435</v>
      </c>
      <c r="D212" s="441" t="s">
        <v>20</v>
      </c>
      <c r="E212" s="21" t="s">
        <v>1446</v>
      </c>
      <c r="F212" s="21">
        <v>2010</v>
      </c>
      <c r="G212" s="17">
        <v>1716</v>
      </c>
      <c r="H212" s="633" t="s">
        <v>20</v>
      </c>
    </row>
    <row r="213" spans="1:8" ht="12.75" customHeight="1">
      <c r="A213" s="443" t="s">
        <v>913</v>
      </c>
      <c r="B213" s="21">
        <v>2011</v>
      </c>
      <c r="C213" s="441" t="s">
        <v>20</v>
      </c>
      <c r="D213" s="444">
        <v>3740</v>
      </c>
      <c r="E213" s="21" t="s">
        <v>917</v>
      </c>
      <c r="F213" s="21">
        <v>2010</v>
      </c>
      <c r="G213" s="441" t="s">
        <v>20</v>
      </c>
      <c r="H213" s="445">
        <v>790</v>
      </c>
    </row>
    <row r="214" spans="1:8" ht="12.75" customHeight="1">
      <c r="A214" s="443" t="s">
        <v>915</v>
      </c>
      <c r="B214" s="21">
        <v>2010</v>
      </c>
      <c r="C214" s="444">
        <v>1429</v>
      </c>
      <c r="D214" s="441" t="s">
        <v>20</v>
      </c>
      <c r="E214" s="21" t="s">
        <v>919</v>
      </c>
      <c r="F214" s="21">
        <v>2012</v>
      </c>
      <c r="G214" s="444">
        <v>2754</v>
      </c>
      <c r="H214" s="633" t="s">
        <v>20</v>
      </c>
    </row>
    <row r="215" spans="1:8" ht="12.75" customHeight="1">
      <c r="A215" s="443" t="s">
        <v>920</v>
      </c>
      <c r="B215" s="21">
        <v>2011</v>
      </c>
      <c r="C215" s="441" t="s">
        <v>20</v>
      </c>
      <c r="D215" s="444">
        <v>2397</v>
      </c>
      <c r="E215" s="21" t="s">
        <v>921</v>
      </c>
      <c r="F215" s="21">
        <v>2012</v>
      </c>
      <c r="G215" s="441" t="s">
        <v>20</v>
      </c>
      <c r="H215" s="445">
        <v>621</v>
      </c>
    </row>
    <row r="216" spans="1:8" ht="12.75" customHeight="1">
      <c r="A216" s="443" t="s">
        <v>922</v>
      </c>
      <c r="B216" s="21"/>
      <c r="C216" s="444"/>
      <c r="D216" s="444"/>
      <c r="E216" s="21" t="s">
        <v>923</v>
      </c>
      <c r="F216" s="21">
        <v>2010</v>
      </c>
      <c r="G216" s="444">
        <v>1128</v>
      </c>
      <c r="H216" s="633" t="s">
        <v>20</v>
      </c>
    </row>
    <row r="217" spans="1:8" ht="12.75" customHeight="1">
      <c r="A217" s="443" t="s">
        <v>924</v>
      </c>
      <c r="B217" s="21">
        <v>2008</v>
      </c>
      <c r="C217" s="444">
        <v>4773</v>
      </c>
      <c r="D217" s="444">
        <v>1411</v>
      </c>
      <c r="E217" s="21" t="s">
        <v>925</v>
      </c>
      <c r="F217" s="21">
        <v>2012</v>
      </c>
      <c r="G217" s="21">
        <v>4641</v>
      </c>
      <c r="H217" s="633" t="s">
        <v>20</v>
      </c>
    </row>
    <row r="218" spans="1:8" ht="12.75" customHeight="1">
      <c r="A218" s="443" t="s">
        <v>926</v>
      </c>
      <c r="B218" s="21">
        <v>2007</v>
      </c>
      <c r="C218" s="444">
        <v>4130</v>
      </c>
      <c r="D218" s="21">
        <v>276</v>
      </c>
      <c r="E218" s="21" t="s">
        <v>927</v>
      </c>
      <c r="F218" s="21">
        <v>2012</v>
      </c>
      <c r="G218" s="441" t="s">
        <v>20</v>
      </c>
      <c r="H218" s="445">
        <v>637</v>
      </c>
    </row>
    <row r="219" spans="1:8" ht="12.75" customHeight="1">
      <c r="A219" s="443" t="s">
        <v>928</v>
      </c>
      <c r="B219" s="21">
        <v>2012</v>
      </c>
      <c r="C219" s="441" t="s">
        <v>20</v>
      </c>
      <c r="D219" s="21">
        <v>411</v>
      </c>
      <c r="E219" s="21" t="s">
        <v>929</v>
      </c>
      <c r="F219" s="21">
        <v>2010</v>
      </c>
      <c r="G219" s="21">
        <v>1136</v>
      </c>
      <c r="H219" s="633" t="s">
        <v>20</v>
      </c>
    </row>
    <row r="220" spans="1:8" ht="12.75" customHeight="1">
      <c r="A220" s="443" t="s">
        <v>930</v>
      </c>
      <c r="B220" s="21">
        <v>2012</v>
      </c>
      <c r="C220" s="459">
        <v>2456</v>
      </c>
      <c r="D220" s="21">
        <v>652</v>
      </c>
      <c r="E220" s="21" t="s">
        <v>1447</v>
      </c>
      <c r="F220" s="21">
        <v>2010</v>
      </c>
      <c r="G220" s="21">
        <v>1758</v>
      </c>
      <c r="H220" s="633" t="s">
        <v>20</v>
      </c>
    </row>
    <row r="221" spans="1:8" ht="12.75" customHeight="1">
      <c r="A221" s="443" t="s">
        <v>931</v>
      </c>
      <c r="B221" s="21">
        <v>2012</v>
      </c>
      <c r="C221" s="441" t="s">
        <v>20</v>
      </c>
      <c r="D221" s="444">
        <v>1723</v>
      </c>
      <c r="E221" s="21" t="s">
        <v>932</v>
      </c>
      <c r="F221" s="21">
        <v>2012</v>
      </c>
      <c r="G221" s="21">
        <v>9522</v>
      </c>
      <c r="H221" s="633" t="s">
        <v>20</v>
      </c>
    </row>
    <row r="222" spans="1:8" ht="12.75" customHeight="1">
      <c r="A222" s="443" t="s">
        <v>933</v>
      </c>
      <c r="B222" s="21"/>
      <c r="C222" s="21"/>
      <c r="D222" s="21"/>
      <c r="E222" s="457" t="s">
        <v>934</v>
      </c>
      <c r="F222" s="21">
        <v>2012</v>
      </c>
      <c r="G222" s="441" t="s">
        <v>20</v>
      </c>
      <c r="H222" s="445">
        <v>2715</v>
      </c>
    </row>
    <row r="223" spans="1:8" ht="12.75" customHeight="1">
      <c r="A223" s="443" t="s">
        <v>935</v>
      </c>
      <c r="B223" s="21">
        <v>2010</v>
      </c>
      <c r="C223" s="441" t="s">
        <v>20</v>
      </c>
      <c r="D223" s="21">
        <v>4125</v>
      </c>
      <c r="E223" s="21" t="s">
        <v>936</v>
      </c>
      <c r="F223" s="21">
        <v>2012</v>
      </c>
      <c r="G223" s="21">
        <v>2129</v>
      </c>
      <c r="H223" s="633" t="s">
        <v>20</v>
      </c>
    </row>
    <row r="224" spans="1:8" ht="12.75" customHeight="1">
      <c r="A224" s="443" t="s">
        <v>937</v>
      </c>
      <c r="B224" s="21">
        <v>2010</v>
      </c>
      <c r="C224" s="441" t="s">
        <v>20</v>
      </c>
      <c r="D224" s="444">
        <v>1743</v>
      </c>
      <c r="E224" s="21" t="s">
        <v>938</v>
      </c>
      <c r="F224" s="21">
        <v>2012</v>
      </c>
      <c r="G224" s="441" t="s">
        <v>20</v>
      </c>
      <c r="H224" s="445">
        <v>297</v>
      </c>
    </row>
    <row r="225" spans="1:8" ht="12.75" customHeight="1">
      <c r="A225" s="443" t="s">
        <v>939</v>
      </c>
      <c r="B225" s="21">
        <v>2012</v>
      </c>
      <c r="C225" s="441" t="s">
        <v>20</v>
      </c>
      <c r="D225" s="444">
        <v>1469</v>
      </c>
      <c r="E225" s="21" t="s">
        <v>940</v>
      </c>
      <c r="F225" s="21">
        <v>2012</v>
      </c>
      <c r="G225" s="21">
        <v>2064</v>
      </c>
      <c r="H225" s="633" t="s">
        <v>20</v>
      </c>
    </row>
    <row r="226" spans="1:8" ht="12.75" customHeight="1">
      <c r="A226" s="443"/>
      <c r="B226" s="21"/>
      <c r="C226" s="21"/>
      <c r="D226" s="21"/>
      <c r="E226" s="21" t="s">
        <v>941</v>
      </c>
      <c r="F226" s="21">
        <v>2012</v>
      </c>
      <c r="G226" s="441" t="s">
        <v>20</v>
      </c>
      <c r="H226" s="442">
        <v>391</v>
      </c>
    </row>
    <row r="227" spans="1:8" ht="12.75" customHeight="1">
      <c r="A227" s="485" t="s">
        <v>1149</v>
      </c>
      <c r="B227" s="21"/>
      <c r="C227" s="21"/>
      <c r="D227" s="21"/>
      <c r="E227" s="21" t="s">
        <v>942</v>
      </c>
      <c r="F227" s="21">
        <v>2010</v>
      </c>
      <c r="G227" s="21">
        <v>1837</v>
      </c>
      <c r="H227" s="442">
        <v>787</v>
      </c>
    </row>
    <row r="228" spans="1:8" ht="12.75" customHeight="1">
      <c r="A228" s="491" t="s">
        <v>1148</v>
      </c>
      <c r="B228" s="21"/>
      <c r="C228" s="21"/>
      <c r="D228" s="444"/>
      <c r="E228" s="21" t="s">
        <v>943</v>
      </c>
      <c r="F228" s="21">
        <v>2012</v>
      </c>
      <c r="G228" s="444">
        <v>6701</v>
      </c>
      <c r="H228" s="633" t="s">
        <v>20</v>
      </c>
    </row>
    <row r="229" spans="1:8" ht="12.75" customHeight="1">
      <c r="A229" s="458"/>
      <c r="B229" s="21"/>
      <c r="C229" s="21"/>
      <c r="D229" s="444"/>
      <c r="E229" s="21" t="s">
        <v>944</v>
      </c>
      <c r="F229" s="21">
        <v>2012</v>
      </c>
      <c r="G229" s="441" t="s">
        <v>20</v>
      </c>
      <c r="H229" s="442">
        <v>1241</v>
      </c>
    </row>
    <row r="230" spans="1:8" ht="12.75" customHeight="1">
      <c r="A230" s="443" t="s">
        <v>945</v>
      </c>
      <c r="B230" s="21">
        <v>2010</v>
      </c>
      <c r="C230" s="441" t="s">
        <v>20</v>
      </c>
      <c r="D230" s="444">
        <v>2689</v>
      </c>
      <c r="E230" s="21" t="s">
        <v>946</v>
      </c>
      <c r="F230" s="21">
        <v>2012</v>
      </c>
      <c r="G230" s="21">
        <v>2645</v>
      </c>
      <c r="H230" s="633" t="s">
        <v>20</v>
      </c>
    </row>
    <row r="231" spans="1:8" ht="12.75" customHeight="1">
      <c r="A231" s="443" t="s">
        <v>947</v>
      </c>
      <c r="B231" s="21">
        <v>2011</v>
      </c>
      <c r="C231" s="441" t="s">
        <v>20</v>
      </c>
      <c r="D231" s="21">
        <v>1168</v>
      </c>
      <c r="E231" s="21" t="s">
        <v>948</v>
      </c>
      <c r="F231" s="21">
        <v>2012</v>
      </c>
      <c r="G231" s="441" t="s">
        <v>20</v>
      </c>
      <c r="H231" s="445">
        <v>634</v>
      </c>
    </row>
    <row r="232" spans="1:8" ht="12.75" customHeight="1">
      <c r="A232" s="443" t="s">
        <v>949</v>
      </c>
      <c r="B232" s="21">
        <v>2009</v>
      </c>
      <c r="C232" s="21">
        <v>2296</v>
      </c>
      <c r="D232" s="444">
        <v>876</v>
      </c>
      <c r="E232" s="21" t="s">
        <v>950</v>
      </c>
      <c r="F232" s="21">
        <v>2012</v>
      </c>
      <c r="G232" s="444">
        <v>4292</v>
      </c>
      <c r="H232" s="633" t="s">
        <v>20</v>
      </c>
    </row>
    <row r="233" spans="1:8" ht="12.75" customHeight="1">
      <c r="A233" s="443" t="s">
        <v>951</v>
      </c>
      <c r="B233" s="21">
        <v>2011</v>
      </c>
      <c r="C233" s="444" t="s">
        <v>1309</v>
      </c>
      <c r="D233" s="21">
        <v>1088</v>
      </c>
      <c r="E233" s="21" t="s">
        <v>952</v>
      </c>
      <c r="F233" s="21">
        <v>2012</v>
      </c>
      <c r="G233" s="441" t="s">
        <v>20</v>
      </c>
      <c r="H233" s="442">
        <v>701</v>
      </c>
    </row>
    <row r="234" spans="1:8" ht="12.75" customHeight="1">
      <c r="A234" s="443" t="s">
        <v>953</v>
      </c>
      <c r="B234" s="21"/>
      <c r="C234" s="21"/>
      <c r="D234" s="21"/>
      <c r="E234" s="21" t="s">
        <v>1310</v>
      </c>
      <c r="F234" s="21"/>
      <c r="G234" s="21"/>
      <c r="H234" s="442"/>
    </row>
    <row r="235" spans="1:8" ht="12.75" customHeight="1">
      <c r="A235" s="443" t="s">
        <v>954</v>
      </c>
      <c r="B235" s="21">
        <v>2010</v>
      </c>
      <c r="C235" s="21">
        <v>1243</v>
      </c>
      <c r="D235" s="444" t="s">
        <v>1448</v>
      </c>
      <c r="E235" s="21" t="s">
        <v>955</v>
      </c>
      <c r="F235" s="21">
        <v>2012</v>
      </c>
      <c r="G235" s="21">
        <v>6019</v>
      </c>
      <c r="H235" s="633" t="s">
        <v>20</v>
      </c>
    </row>
    <row r="236" spans="1:8" ht="12.75" customHeight="1">
      <c r="A236" s="443" t="s">
        <v>956</v>
      </c>
      <c r="B236" s="21">
        <v>2010</v>
      </c>
      <c r="C236" s="21">
        <v>1176</v>
      </c>
      <c r="D236" s="444" t="s">
        <v>1449</v>
      </c>
      <c r="E236" s="21" t="s">
        <v>957</v>
      </c>
      <c r="F236" s="21">
        <v>2012</v>
      </c>
      <c r="G236" s="441" t="s">
        <v>20</v>
      </c>
      <c r="H236" s="442">
        <v>1548</v>
      </c>
    </row>
    <row r="237" spans="1:8" ht="12.75" customHeight="1">
      <c r="A237" s="443" t="s">
        <v>958</v>
      </c>
      <c r="B237" s="21">
        <v>2012</v>
      </c>
      <c r="C237" s="21">
        <v>3958</v>
      </c>
      <c r="D237" s="444" t="s">
        <v>1450</v>
      </c>
      <c r="E237" s="21" t="s">
        <v>959</v>
      </c>
      <c r="F237" s="21"/>
      <c r="G237" s="21"/>
      <c r="H237" s="442"/>
    </row>
    <row r="238" spans="1:8" ht="12.75" customHeight="1">
      <c r="A238" s="443" t="s">
        <v>960</v>
      </c>
      <c r="B238" s="21">
        <v>2012</v>
      </c>
      <c r="C238" s="444">
        <v>1273</v>
      </c>
      <c r="D238" s="444" t="s">
        <v>1451</v>
      </c>
      <c r="E238" s="21" t="s">
        <v>961</v>
      </c>
      <c r="F238" s="21">
        <v>2012</v>
      </c>
      <c r="G238" s="21">
        <v>6177</v>
      </c>
      <c r="H238" s="633" t="s">
        <v>20</v>
      </c>
    </row>
    <row r="239" spans="1:8" ht="12.75" customHeight="1">
      <c r="A239" s="443" t="s">
        <v>962</v>
      </c>
      <c r="B239" s="21">
        <v>2012</v>
      </c>
      <c r="C239" s="21">
        <v>5942</v>
      </c>
      <c r="D239" s="444" t="s">
        <v>1452</v>
      </c>
      <c r="E239" s="21" t="s">
        <v>963</v>
      </c>
      <c r="F239" s="21">
        <v>2012</v>
      </c>
      <c r="G239" s="441" t="s">
        <v>20</v>
      </c>
      <c r="H239" s="442">
        <v>2161</v>
      </c>
    </row>
    <row r="240" spans="1:8" ht="12.75" customHeight="1">
      <c r="A240" s="443" t="s">
        <v>964</v>
      </c>
      <c r="B240" s="21">
        <v>2012</v>
      </c>
      <c r="C240" s="21">
        <v>2464</v>
      </c>
      <c r="D240" s="444" t="s">
        <v>1453</v>
      </c>
      <c r="E240" s="21" t="s">
        <v>965</v>
      </c>
      <c r="F240" s="21">
        <v>2012</v>
      </c>
      <c r="G240" s="21">
        <v>2039</v>
      </c>
      <c r="H240" s="445">
        <v>464</v>
      </c>
    </row>
    <row r="241" spans="1:8" ht="21" customHeight="1">
      <c r="A241" s="17" t="s">
        <v>1496</v>
      </c>
      <c r="F241" s="447"/>
      <c r="G241" s="447"/>
      <c r="H241" s="447"/>
    </row>
    <row r="242" spans="1:8">
      <c r="F242" s="447"/>
      <c r="G242" s="447"/>
      <c r="H242" s="447"/>
    </row>
    <row r="243" spans="1:8">
      <c r="A243" s="436" t="s">
        <v>1137</v>
      </c>
    </row>
    <row r="244" spans="1:8" ht="13.5">
      <c r="A244" s="16" t="s">
        <v>681</v>
      </c>
    </row>
    <row r="245" spans="1:8" ht="6.75" customHeight="1">
      <c r="A245" s="16"/>
    </row>
    <row r="246" spans="1:8" ht="26.25" customHeight="1">
      <c r="A246" s="846" t="s">
        <v>43</v>
      </c>
      <c r="B246" s="849" t="s">
        <v>22</v>
      </c>
      <c r="C246" s="866" t="s">
        <v>614</v>
      </c>
      <c r="D246" s="869"/>
      <c r="E246" s="846" t="s">
        <v>43</v>
      </c>
      <c r="F246" s="849" t="s">
        <v>22</v>
      </c>
      <c r="G246" s="866" t="s">
        <v>614</v>
      </c>
      <c r="H246" s="867"/>
    </row>
    <row r="247" spans="1:8" ht="66" customHeight="1">
      <c r="A247" s="848"/>
      <c r="B247" s="868"/>
      <c r="C247" s="676" t="s">
        <v>615</v>
      </c>
      <c r="D247" s="676" t="s">
        <v>616</v>
      </c>
      <c r="E247" s="848"/>
      <c r="F247" s="868"/>
      <c r="G247" s="676" t="s">
        <v>615</v>
      </c>
      <c r="H247" s="677" t="s">
        <v>616</v>
      </c>
    </row>
    <row r="248" spans="1:8" ht="6.75" customHeight="1">
      <c r="A248" s="438"/>
      <c r="B248" s="439"/>
      <c r="C248" s="439"/>
      <c r="D248" s="439"/>
      <c r="E248" s="439"/>
      <c r="F248" s="439"/>
      <c r="G248" s="439"/>
      <c r="H248" s="440"/>
    </row>
    <row r="249" spans="1:8">
      <c r="A249" s="485" t="s">
        <v>966</v>
      </c>
      <c r="B249" s="21"/>
      <c r="C249" s="21"/>
      <c r="D249" s="21"/>
      <c r="E249" s="486" t="s">
        <v>967</v>
      </c>
      <c r="F249" s="21"/>
      <c r="G249" s="21"/>
      <c r="H249" s="442"/>
    </row>
    <row r="250" spans="1:8" ht="13.5">
      <c r="A250" s="491" t="s">
        <v>873</v>
      </c>
      <c r="B250" s="21"/>
      <c r="C250" s="21"/>
      <c r="D250" s="21"/>
      <c r="E250" s="487" t="s">
        <v>968</v>
      </c>
      <c r="F250" s="21"/>
      <c r="G250" s="21"/>
      <c r="H250" s="442"/>
    </row>
    <row r="251" spans="1:8" ht="6" customHeight="1">
      <c r="A251" s="443"/>
      <c r="B251" s="21"/>
      <c r="C251" s="21"/>
      <c r="D251" s="21"/>
      <c r="E251" s="21"/>
      <c r="F251" s="21"/>
      <c r="G251" s="21"/>
    </row>
    <row r="252" spans="1:8" ht="12.75" customHeight="1">
      <c r="A252" s="443"/>
      <c r="B252" s="21"/>
      <c r="C252" s="21"/>
      <c r="D252" s="21"/>
      <c r="E252" s="21" t="s">
        <v>969</v>
      </c>
      <c r="F252" s="21"/>
      <c r="G252" s="21"/>
      <c r="H252" s="442"/>
    </row>
    <row r="253" spans="1:8" ht="12.75" customHeight="1">
      <c r="A253" s="443" t="s">
        <v>970</v>
      </c>
      <c r="B253" s="21"/>
      <c r="C253" s="21"/>
      <c r="D253" s="21"/>
      <c r="E253" s="21" t="s">
        <v>971</v>
      </c>
      <c r="F253" s="21">
        <v>2012</v>
      </c>
      <c r="G253" s="444">
        <v>13226</v>
      </c>
      <c r="H253" s="445" t="s">
        <v>1072</v>
      </c>
    </row>
    <row r="254" spans="1:8" ht="12.75" customHeight="1">
      <c r="A254" s="443" t="s">
        <v>972</v>
      </c>
      <c r="B254" s="21">
        <v>2012</v>
      </c>
      <c r="C254" s="21">
        <v>2001</v>
      </c>
      <c r="D254" s="441" t="s">
        <v>20</v>
      </c>
      <c r="E254" s="21" t="s">
        <v>973</v>
      </c>
      <c r="F254" s="21">
        <v>2007</v>
      </c>
      <c r="G254" s="444">
        <v>1452</v>
      </c>
      <c r="H254" s="445">
        <v>1268</v>
      </c>
    </row>
    <row r="255" spans="1:8" ht="12.75" customHeight="1">
      <c r="A255" s="443" t="s">
        <v>974</v>
      </c>
      <c r="B255" s="21">
        <v>2012</v>
      </c>
      <c r="C255" s="441" t="s">
        <v>20</v>
      </c>
      <c r="D255" s="21">
        <v>596</v>
      </c>
      <c r="E255" s="21" t="s">
        <v>975</v>
      </c>
      <c r="F255" s="21">
        <v>2001</v>
      </c>
      <c r="G255" s="441" t="s">
        <v>20</v>
      </c>
      <c r="H255" s="442">
        <v>1254</v>
      </c>
    </row>
    <row r="256" spans="1:8" ht="12.75" customHeight="1">
      <c r="A256" s="443" t="s">
        <v>976</v>
      </c>
      <c r="B256" s="21"/>
      <c r="C256" s="21"/>
      <c r="D256" s="450"/>
      <c r="E256" s="21" t="s">
        <v>977</v>
      </c>
      <c r="F256" s="21">
        <v>2008</v>
      </c>
      <c r="G256" s="444">
        <v>1231</v>
      </c>
      <c r="H256" s="633" t="s">
        <v>20</v>
      </c>
    </row>
    <row r="257" spans="1:8" ht="12.75" customHeight="1">
      <c r="A257" s="443" t="s">
        <v>978</v>
      </c>
      <c r="B257" s="21">
        <v>2012</v>
      </c>
      <c r="C257" s="21">
        <v>12053</v>
      </c>
      <c r="D257" s="441" t="s">
        <v>20</v>
      </c>
      <c r="E257" s="21" t="s">
        <v>979</v>
      </c>
      <c r="F257" s="21"/>
      <c r="G257" s="21"/>
      <c r="H257" s="442"/>
    </row>
    <row r="258" spans="1:8" ht="12.75" customHeight="1">
      <c r="A258" s="443" t="s">
        <v>980</v>
      </c>
      <c r="B258" s="21">
        <v>2012</v>
      </c>
      <c r="C258" s="441" t="s">
        <v>20</v>
      </c>
      <c r="D258" s="444">
        <v>3858</v>
      </c>
      <c r="E258" s="21" t="s">
        <v>981</v>
      </c>
      <c r="F258" s="21">
        <v>2010</v>
      </c>
      <c r="G258" s="444" t="s">
        <v>1454</v>
      </c>
      <c r="H258" s="445">
        <v>835</v>
      </c>
    </row>
    <row r="259" spans="1:8" ht="12.75" customHeight="1">
      <c r="A259" s="443" t="s">
        <v>982</v>
      </c>
      <c r="B259" s="21">
        <v>2010</v>
      </c>
      <c r="C259" s="21">
        <v>1316</v>
      </c>
      <c r="D259" s="21">
        <v>647</v>
      </c>
      <c r="E259" s="21" t="s">
        <v>983</v>
      </c>
      <c r="F259" s="21">
        <v>2010</v>
      </c>
      <c r="G259" s="441" t="s">
        <v>20</v>
      </c>
      <c r="H259" s="445">
        <v>1616</v>
      </c>
    </row>
    <row r="260" spans="1:8" ht="12.75" customHeight="1">
      <c r="A260" s="443" t="s">
        <v>984</v>
      </c>
      <c r="B260" s="21"/>
      <c r="C260" s="444"/>
      <c r="D260" s="444"/>
      <c r="E260" s="21" t="s">
        <v>985</v>
      </c>
      <c r="F260" s="21"/>
      <c r="G260" s="21"/>
      <c r="H260" s="442"/>
    </row>
    <row r="261" spans="1:8" ht="12.75" customHeight="1">
      <c r="A261" s="443" t="s">
        <v>986</v>
      </c>
      <c r="B261" s="21">
        <v>2012</v>
      </c>
      <c r="C261" s="21">
        <v>5763</v>
      </c>
      <c r="D261" s="441" t="s">
        <v>20</v>
      </c>
      <c r="E261" s="21" t="s">
        <v>987</v>
      </c>
      <c r="F261" s="21">
        <v>2012</v>
      </c>
      <c r="G261" s="444" t="s">
        <v>1073</v>
      </c>
      <c r="H261" s="442">
        <v>1410</v>
      </c>
    </row>
    <row r="262" spans="1:8" ht="12.75" customHeight="1">
      <c r="A262" s="443" t="s">
        <v>988</v>
      </c>
      <c r="B262" s="21">
        <v>2012</v>
      </c>
      <c r="C262" s="441" t="s">
        <v>20</v>
      </c>
      <c r="D262" s="444">
        <v>414</v>
      </c>
      <c r="E262" s="21" t="s">
        <v>989</v>
      </c>
      <c r="F262" s="21">
        <v>2012</v>
      </c>
      <c r="G262" s="444" t="s">
        <v>1074</v>
      </c>
      <c r="H262" s="445">
        <v>2396</v>
      </c>
    </row>
    <row r="263" spans="1:8" ht="12.75" customHeight="1">
      <c r="A263" s="443" t="s">
        <v>990</v>
      </c>
      <c r="B263" s="21"/>
      <c r="C263" s="21"/>
      <c r="D263" s="21"/>
      <c r="E263" s="21" t="s">
        <v>991</v>
      </c>
      <c r="F263" s="21">
        <v>2012</v>
      </c>
      <c r="G263" s="444" t="s">
        <v>1075</v>
      </c>
      <c r="H263" s="442">
        <v>2649</v>
      </c>
    </row>
    <row r="264" spans="1:8" ht="12.75" customHeight="1">
      <c r="A264" s="443" t="s">
        <v>992</v>
      </c>
      <c r="B264" s="21">
        <v>2012</v>
      </c>
      <c r="C264" s="21">
        <v>3422</v>
      </c>
      <c r="D264" s="441" t="s">
        <v>20</v>
      </c>
      <c r="E264" s="21" t="s">
        <v>993</v>
      </c>
      <c r="F264" s="21">
        <v>2010</v>
      </c>
      <c r="G264" s="441" t="s">
        <v>20</v>
      </c>
      <c r="H264" s="442">
        <v>1080</v>
      </c>
    </row>
    <row r="265" spans="1:8" ht="12.75" customHeight="1">
      <c r="A265" s="443" t="s">
        <v>994</v>
      </c>
      <c r="B265" s="21">
        <v>2012</v>
      </c>
      <c r="C265" s="441" t="s">
        <v>20</v>
      </c>
      <c r="D265" s="21">
        <v>393</v>
      </c>
      <c r="E265" s="21" t="s">
        <v>995</v>
      </c>
      <c r="F265" s="21">
        <v>2012</v>
      </c>
      <c r="G265" s="444" t="s">
        <v>1076</v>
      </c>
      <c r="H265" s="445">
        <v>2500</v>
      </c>
    </row>
    <row r="266" spans="1:8" ht="12.75" customHeight="1">
      <c r="A266" s="443" t="s">
        <v>996</v>
      </c>
      <c r="B266" s="21"/>
      <c r="C266" s="21"/>
      <c r="D266" s="21"/>
      <c r="E266" s="21" t="s">
        <v>997</v>
      </c>
      <c r="F266" s="21">
        <v>2010</v>
      </c>
      <c r="G266" s="441" t="s">
        <v>20</v>
      </c>
      <c r="H266" s="442">
        <v>1302</v>
      </c>
    </row>
    <row r="267" spans="1:8" ht="12.75" customHeight="1">
      <c r="A267" s="443" t="s">
        <v>998</v>
      </c>
      <c r="B267" s="21">
        <v>2012</v>
      </c>
      <c r="C267" s="21">
        <v>19832</v>
      </c>
      <c r="D267" s="441" t="s">
        <v>20</v>
      </c>
      <c r="E267" s="21" t="s">
        <v>999</v>
      </c>
      <c r="F267" s="21">
        <v>2012</v>
      </c>
      <c r="G267" s="444" t="s">
        <v>1077</v>
      </c>
      <c r="H267" s="442">
        <v>1777</v>
      </c>
    </row>
    <row r="268" spans="1:8" ht="12.75" customHeight="1">
      <c r="A268" s="443" t="s">
        <v>1000</v>
      </c>
      <c r="B268" s="21">
        <v>2012</v>
      </c>
      <c r="C268" s="441" t="s">
        <v>20</v>
      </c>
      <c r="D268" s="444">
        <v>8337</v>
      </c>
      <c r="E268" s="21" t="s">
        <v>1001</v>
      </c>
      <c r="F268" s="21">
        <v>2010</v>
      </c>
      <c r="G268" s="441" t="s">
        <v>20</v>
      </c>
      <c r="H268" s="442">
        <v>1802</v>
      </c>
    </row>
    <row r="269" spans="1:8" ht="12.75" customHeight="1">
      <c r="A269" s="443" t="s">
        <v>1002</v>
      </c>
      <c r="B269" s="21">
        <v>2012</v>
      </c>
      <c r="C269" s="21">
        <v>4330</v>
      </c>
      <c r="D269" s="441" t="s">
        <v>20</v>
      </c>
      <c r="E269" s="21" t="s">
        <v>1003</v>
      </c>
      <c r="F269" s="21">
        <v>2012</v>
      </c>
      <c r="G269" s="444" t="s">
        <v>1078</v>
      </c>
      <c r="H269" s="445">
        <v>1417</v>
      </c>
    </row>
    <row r="270" spans="1:8" ht="12.75" customHeight="1">
      <c r="A270" s="443" t="s">
        <v>1004</v>
      </c>
      <c r="B270" s="21">
        <v>2012</v>
      </c>
      <c r="C270" s="441" t="s">
        <v>20</v>
      </c>
      <c r="D270" s="21">
        <v>1489</v>
      </c>
      <c r="E270" s="21" t="s">
        <v>1005</v>
      </c>
      <c r="F270" s="21">
        <v>2012</v>
      </c>
      <c r="G270" s="444" t="s">
        <v>1079</v>
      </c>
      <c r="H270" s="445">
        <v>1555</v>
      </c>
    </row>
    <row r="271" spans="1:8" ht="12.75" customHeight="1">
      <c r="A271" s="443" t="s">
        <v>1006</v>
      </c>
      <c r="B271" s="21">
        <v>2012</v>
      </c>
      <c r="C271" s="444">
        <v>2361</v>
      </c>
      <c r="D271" s="444">
        <v>306</v>
      </c>
      <c r="E271" s="21" t="s">
        <v>1007</v>
      </c>
      <c r="F271" s="21">
        <v>2012</v>
      </c>
      <c r="G271" s="444" t="s">
        <v>1080</v>
      </c>
      <c r="H271" s="445">
        <v>6390</v>
      </c>
    </row>
    <row r="272" spans="1:8" ht="12.75" customHeight="1">
      <c r="A272" s="443" t="s">
        <v>1008</v>
      </c>
      <c r="B272" s="21"/>
      <c r="C272" s="21"/>
      <c r="D272" s="444"/>
      <c r="E272" s="21" t="s">
        <v>1009</v>
      </c>
      <c r="F272" s="21">
        <v>2012</v>
      </c>
      <c r="G272" s="444" t="s">
        <v>1081</v>
      </c>
      <c r="H272" s="445">
        <v>2711</v>
      </c>
    </row>
    <row r="273" spans="1:8" ht="12.75" customHeight="1">
      <c r="A273" s="443" t="s">
        <v>1010</v>
      </c>
      <c r="B273" s="21">
        <v>2012</v>
      </c>
      <c r="C273" s="444">
        <v>2290</v>
      </c>
      <c r="D273" s="441" t="s">
        <v>20</v>
      </c>
      <c r="E273" s="21" t="s">
        <v>1011</v>
      </c>
      <c r="F273" s="21">
        <v>2012</v>
      </c>
      <c r="G273" s="444" t="s">
        <v>1082</v>
      </c>
      <c r="H273" s="445">
        <v>11377</v>
      </c>
    </row>
    <row r="274" spans="1:8" ht="12.6" customHeight="1">
      <c r="A274" s="443" t="s">
        <v>1012</v>
      </c>
      <c r="B274" s="21"/>
      <c r="C274" s="21"/>
      <c r="D274" s="21"/>
      <c r="E274" s="21" t="s">
        <v>1013</v>
      </c>
      <c r="F274" s="21">
        <v>2012</v>
      </c>
      <c r="G274" s="444">
        <v>7008</v>
      </c>
      <c r="H274" s="445" t="s">
        <v>1311</v>
      </c>
    </row>
    <row r="275" spans="1:8" ht="12.6" customHeight="1">
      <c r="A275" s="443" t="s">
        <v>1014</v>
      </c>
      <c r="B275" s="21">
        <v>2012</v>
      </c>
      <c r="C275" s="21">
        <v>4350</v>
      </c>
      <c r="D275" s="441" t="s">
        <v>20</v>
      </c>
      <c r="E275" s="21" t="s">
        <v>1015</v>
      </c>
      <c r="F275" s="21"/>
      <c r="G275" s="21"/>
      <c r="H275" s="442"/>
    </row>
    <row r="276" spans="1:8" ht="12.6" customHeight="1">
      <c r="A276" s="443" t="s">
        <v>1016</v>
      </c>
      <c r="B276" s="21"/>
      <c r="C276" s="21"/>
      <c r="D276" s="21"/>
      <c r="E276" s="21" t="s">
        <v>1017</v>
      </c>
      <c r="F276" s="21">
        <v>2010</v>
      </c>
      <c r="G276" s="441" t="s">
        <v>20</v>
      </c>
      <c r="H276" s="442">
        <v>2279</v>
      </c>
    </row>
    <row r="277" spans="1:8" ht="12.6" customHeight="1">
      <c r="A277" s="443" t="s">
        <v>1018</v>
      </c>
      <c r="B277" s="21">
        <v>2012</v>
      </c>
      <c r="C277" s="21">
        <v>2196</v>
      </c>
      <c r="D277" s="441" t="s">
        <v>20</v>
      </c>
      <c r="E277" s="21" t="s">
        <v>1019</v>
      </c>
      <c r="F277" s="21">
        <v>2010</v>
      </c>
      <c r="G277" s="441" t="s">
        <v>20</v>
      </c>
      <c r="H277" s="442">
        <v>1620</v>
      </c>
    </row>
    <row r="278" spans="1:8" ht="12.6" customHeight="1">
      <c r="A278" s="443" t="s">
        <v>1020</v>
      </c>
      <c r="B278" s="21">
        <v>2012</v>
      </c>
      <c r="C278" s="441" t="s">
        <v>20</v>
      </c>
      <c r="D278" s="21">
        <v>476</v>
      </c>
      <c r="E278" s="21" t="s">
        <v>1021</v>
      </c>
      <c r="F278" s="21"/>
      <c r="G278" s="450"/>
      <c r="H278" s="442"/>
    </row>
    <row r="279" spans="1:8" ht="12.6" customHeight="1">
      <c r="A279" s="443" t="s">
        <v>1022</v>
      </c>
      <c r="B279" s="21">
        <v>2012</v>
      </c>
      <c r="C279" s="21">
        <v>2796</v>
      </c>
      <c r="D279" s="444">
        <v>318</v>
      </c>
      <c r="E279" s="21" t="s">
        <v>1023</v>
      </c>
      <c r="F279" s="21">
        <v>2010</v>
      </c>
      <c r="G279" s="444" t="s">
        <v>1455</v>
      </c>
      <c r="H279" s="445">
        <v>1183</v>
      </c>
    </row>
    <row r="280" spans="1:8" ht="12.6" customHeight="1">
      <c r="A280" s="443" t="s">
        <v>1024</v>
      </c>
      <c r="B280" s="21">
        <v>2012</v>
      </c>
      <c r="C280" s="21">
        <v>2234</v>
      </c>
      <c r="D280" s="444">
        <v>1383</v>
      </c>
      <c r="E280" s="21" t="s">
        <v>1025</v>
      </c>
      <c r="F280" s="21">
        <v>2012</v>
      </c>
      <c r="G280" s="444" t="s">
        <v>1456</v>
      </c>
      <c r="H280" s="445">
        <v>7555</v>
      </c>
    </row>
    <row r="281" spans="1:8" ht="12.6" customHeight="1">
      <c r="A281" s="443" t="s">
        <v>1083</v>
      </c>
      <c r="B281" s="21"/>
      <c r="C281" s="21"/>
      <c r="D281" s="21"/>
      <c r="E281" s="21" t="s">
        <v>1026</v>
      </c>
      <c r="F281" s="21">
        <v>2012</v>
      </c>
      <c r="G281" s="444" t="s">
        <v>1457</v>
      </c>
      <c r="H281" s="445">
        <v>2258</v>
      </c>
    </row>
    <row r="282" spans="1:8" ht="12.6" customHeight="1">
      <c r="A282" s="443" t="s">
        <v>1084</v>
      </c>
      <c r="B282" s="21">
        <v>2012</v>
      </c>
      <c r="C282" s="21">
        <v>3177</v>
      </c>
      <c r="D282" s="441" t="s">
        <v>20</v>
      </c>
      <c r="E282" s="21" t="s">
        <v>1028</v>
      </c>
      <c r="F282" s="21">
        <v>2012</v>
      </c>
      <c r="G282" s="444" t="s">
        <v>1458</v>
      </c>
      <c r="H282" s="445">
        <v>2361</v>
      </c>
    </row>
    <row r="283" spans="1:8" ht="12.6" customHeight="1">
      <c r="A283" s="443" t="s">
        <v>1027</v>
      </c>
      <c r="B283" s="21">
        <v>2012</v>
      </c>
      <c r="C283" s="441" t="s">
        <v>20</v>
      </c>
      <c r="D283" s="444">
        <v>1338</v>
      </c>
      <c r="E283" s="21" t="s">
        <v>1030</v>
      </c>
      <c r="F283" s="21">
        <v>2012</v>
      </c>
      <c r="G283" s="21">
        <v>10364</v>
      </c>
      <c r="H283" s="445" t="s">
        <v>1459</v>
      </c>
    </row>
    <row r="284" spans="1:8" ht="12.6" customHeight="1">
      <c r="A284" s="443" t="s">
        <v>1029</v>
      </c>
      <c r="B284" s="21"/>
      <c r="C284" s="21"/>
      <c r="D284" s="444"/>
      <c r="E284" s="21" t="s">
        <v>1032</v>
      </c>
      <c r="F284" s="21">
        <v>2011</v>
      </c>
      <c r="G284" s="441" t="s">
        <v>20</v>
      </c>
      <c r="H284" s="442">
        <v>1305</v>
      </c>
    </row>
    <row r="285" spans="1:8" ht="12.6" customHeight="1">
      <c r="A285" s="443" t="s">
        <v>1031</v>
      </c>
      <c r="B285" s="21">
        <v>2012</v>
      </c>
      <c r="C285" s="21">
        <v>4456</v>
      </c>
      <c r="D285" s="441" t="s">
        <v>20</v>
      </c>
      <c r="E285" s="21" t="s">
        <v>1034</v>
      </c>
      <c r="F285" s="21"/>
      <c r="G285" s="21"/>
      <c r="H285" s="442"/>
    </row>
    <row r="286" spans="1:8" ht="12.6" customHeight="1">
      <c r="A286" s="443" t="s">
        <v>1033</v>
      </c>
      <c r="B286" s="21"/>
      <c r="C286" s="21"/>
      <c r="D286" s="450"/>
      <c r="E286" s="21" t="s">
        <v>1036</v>
      </c>
      <c r="F286" s="21">
        <v>2011</v>
      </c>
      <c r="G286" s="444" t="s">
        <v>1460</v>
      </c>
      <c r="H286" s="445">
        <v>2097</v>
      </c>
    </row>
    <row r="287" spans="1:8" ht="12.6" customHeight="1">
      <c r="A287" s="443" t="s">
        <v>1035</v>
      </c>
      <c r="B287" s="21">
        <v>2012</v>
      </c>
      <c r="C287" s="441" t="s">
        <v>20</v>
      </c>
      <c r="D287" s="444">
        <v>401</v>
      </c>
      <c r="E287" s="21" t="s">
        <v>1038</v>
      </c>
      <c r="F287" s="21">
        <v>2009</v>
      </c>
      <c r="G287" s="444" t="s">
        <v>1461</v>
      </c>
      <c r="H287" s="442">
        <v>1892</v>
      </c>
    </row>
    <row r="288" spans="1:8" ht="12.6" customHeight="1">
      <c r="A288" s="443" t="s">
        <v>1037</v>
      </c>
      <c r="B288" s="21">
        <v>2012</v>
      </c>
      <c r="C288" s="441" t="s">
        <v>20</v>
      </c>
      <c r="D288" s="21">
        <v>826</v>
      </c>
      <c r="E288" s="21" t="s">
        <v>1040</v>
      </c>
      <c r="F288" s="21">
        <v>2009</v>
      </c>
      <c r="G288" s="444" t="s">
        <v>1462</v>
      </c>
      <c r="H288" s="442">
        <v>1408</v>
      </c>
    </row>
    <row r="289" spans="1:8" ht="12.6" customHeight="1">
      <c r="A289" s="443" t="s">
        <v>1039</v>
      </c>
      <c r="B289" s="21">
        <v>2012</v>
      </c>
      <c r="C289" s="21">
        <v>3552</v>
      </c>
      <c r="D289" s="441" t="s">
        <v>20</v>
      </c>
      <c r="E289" s="486" t="s">
        <v>1042</v>
      </c>
      <c r="F289" s="21"/>
      <c r="G289" s="21"/>
      <c r="H289" s="442"/>
    </row>
    <row r="290" spans="1:8" ht="12.6" customHeight="1">
      <c r="A290" s="443" t="s">
        <v>1041</v>
      </c>
      <c r="B290" s="21"/>
      <c r="C290" s="444"/>
      <c r="D290" s="21"/>
      <c r="E290" s="21" t="s">
        <v>1044</v>
      </c>
      <c r="F290" s="21"/>
      <c r="G290" s="21"/>
      <c r="H290" s="442"/>
    </row>
    <row r="291" spans="1:8" ht="12.6" customHeight="1">
      <c r="A291" s="443" t="s">
        <v>1043</v>
      </c>
      <c r="B291" s="21">
        <v>2012</v>
      </c>
      <c r="C291" s="21">
        <v>2843</v>
      </c>
      <c r="D291" s="441" t="s">
        <v>20</v>
      </c>
      <c r="E291" s="21" t="s">
        <v>1046</v>
      </c>
      <c r="F291" s="21">
        <v>2009</v>
      </c>
      <c r="G291" s="444">
        <v>1187</v>
      </c>
      <c r="H291" s="442">
        <v>19.899999999999999</v>
      </c>
    </row>
    <row r="292" spans="1:8" ht="12.6" customHeight="1">
      <c r="A292" s="443" t="s">
        <v>1045</v>
      </c>
      <c r="B292" s="21"/>
      <c r="C292" s="21"/>
      <c r="D292" s="21"/>
      <c r="E292" s="21" t="s">
        <v>1048</v>
      </c>
      <c r="F292" s="21">
        <v>2012</v>
      </c>
      <c r="G292" s="444" t="s">
        <v>1463</v>
      </c>
      <c r="H292" s="442">
        <v>1110</v>
      </c>
    </row>
    <row r="293" spans="1:8" ht="12.6" customHeight="1">
      <c r="A293" s="443" t="s">
        <v>1047</v>
      </c>
      <c r="B293" s="21">
        <v>2012</v>
      </c>
      <c r="C293" s="21">
        <v>5860</v>
      </c>
      <c r="D293" s="441" t="s">
        <v>20</v>
      </c>
      <c r="E293" s="21" t="s">
        <v>1050</v>
      </c>
      <c r="F293" s="21">
        <v>2012</v>
      </c>
      <c r="G293" s="444" t="s">
        <v>1464</v>
      </c>
      <c r="H293" s="445">
        <v>106</v>
      </c>
    </row>
    <row r="294" spans="1:8" ht="12.6" customHeight="1">
      <c r="A294" s="443" t="s">
        <v>1049</v>
      </c>
      <c r="B294" s="21">
        <v>2012</v>
      </c>
      <c r="C294" s="441" t="s">
        <v>20</v>
      </c>
      <c r="D294" s="21">
        <v>632</v>
      </c>
      <c r="E294" s="21" t="s">
        <v>1052</v>
      </c>
      <c r="F294" s="21">
        <v>2009</v>
      </c>
      <c r="G294" s="444">
        <v>1659</v>
      </c>
      <c r="H294" s="643">
        <v>18</v>
      </c>
    </row>
    <row r="295" spans="1:8" ht="12.6" customHeight="1">
      <c r="A295" s="443" t="s">
        <v>1051</v>
      </c>
      <c r="B295" s="21"/>
      <c r="C295" s="450"/>
      <c r="D295" s="444"/>
      <c r="E295" s="21" t="s">
        <v>1054</v>
      </c>
      <c r="F295" s="21">
        <v>2012</v>
      </c>
      <c r="G295" s="444" t="s">
        <v>1465</v>
      </c>
      <c r="H295" s="445">
        <v>188</v>
      </c>
    </row>
    <row r="296" spans="1:8" ht="12.6" customHeight="1">
      <c r="A296" s="443" t="s">
        <v>1053</v>
      </c>
      <c r="B296" s="21">
        <v>2010</v>
      </c>
      <c r="C296" s="21">
        <v>1672</v>
      </c>
      <c r="D296" s="441" t="s">
        <v>20</v>
      </c>
      <c r="E296" s="21" t="s">
        <v>1055</v>
      </c>
      <c r="F296" s="21">
        <v>2012</v>
      </c>
      <c r="G296" s="444">
        <v>396</v>
      </c>
      <c r="H296" s="445">
        <v>202</v>
      </c>
    </row>
    <row r="297" spans="1:8" ht="8.4499999999999993" customHeight="1">
      <c r="E297" s="447"/>
      <c r="F297" s="447"/>
      <c r="G297" s="448"/>
      <c r="H297" s="449"/>
    </row>
    <row r="298" spans="1:8">
      <c r="A298" s="17" t="s">
        <v>1497</v>
      </c>
    </row>
    <row r="299" spans="1:8" ht="8.4499999999999993" customHeight="1"/>
    <row r="300" spans="1:8" ht="12" customHeight="1">
      <c r="A300" s="17" t="s">
        <v>1468</v>
      </c>
    </row>
    <row r="301" spans="1:8" ht="12" customHeight="1">
      <c r="A301" s="17" t="s">
        <v>1312</v>
      </c>
    </row>
    <row r="302" spans="1:8" ht="12" customHeight="1">
      <c r="A302" s="17" t="s">
        <v>1313</v>
      </c>
    </row>
    <row r="303" spans="1:8" ht="12" customHeight="1">
      <c r="A303" s="17" t="s">
        <v>1314</v>
      </c>
    </row>
    <row r="304" spans="1:8" ht="12" customHeight="1">
      <c r="A304" s="17" t="s">
        <v>1315</v>
      </c>
    </row>
    <row r="305" spans="1:1" ht="12" customHeight="1">
      <c r="A305" s="17" t="s">
        <v>1316</v>
      </c>
    </row>
  </sheetData>
  <mergeCells count="30">
    <mergeCell ref="G246:H246"/>
    <mergeCell ref="A186:A187"/>
    <mergeCell ref="B186:B187"/>
    <mergeCell ref="C186:D186"/>
    <mergeCell ref="E186:E187"/>
    <mergeCell ref="F186:F187"/>
    <mergeCell ref="G186:H186"/>
    <mergeCell ref="A246:A247"/>
    <mergeCell ref="B246:B247"/>
    <mergeCell ref="C246:D246"/>
    <mergeCell ref="E246:E247"/>
    <mergeCell ref="F246:F247"/>
    <mergeCell ref="G125:H125"/>
    <mergeCell ref="A63:A64"/>
    <mergeCell ref="B63:B64"/>
    <mergeCell ref="C63:D63"/>
    <mergeCell ref="E63:E64"/>
    <mergeCell ref="F63:F64"/>
    <mergeCell ref="G63:H63"/>
    <mergeCell ref="A125:A126"/>
    <mergeCell ref="B125:B126"/>
    <mergeCell ref="C125:D125"/>
    <mergeCell ref="E125:E126"/>
    <mergeCell ref="F125:F126"/>
    <mergeCell ref="G10:H10"/>
    <mergeCell ref="A10:A11"/>
    <mergeCell ref="B10:B11"/>
    <mergeCell ref="C10:D10"/>
    <mergeCell ref="E10:E11"/>
    <mergeCell ref="F10:F11"/>
  </mergeCells>
  <pageMargins left="0.31496062992125984" right="0.31496062992125984" top="0.51181102362204722" bottom="0.5118110236220472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69"/>
  <sheetViews>
    <sheetView workbookViewId="0">
      <selection activeCell="H1" sqref="H1"/>
    </sheetView>
  </sheetViews>
  <sheetFormatPr defaultRowHeight="12.75"/>
  <cols>
    <col min="1" max="1" width="28.28515625" style="473" customWidth="1"/>
    <col min="2" max="12" width="6.7109375" style="473" customWidth="1"/>
    <col min="13" max="13" width="9.140625" style="570"/>
    <col min="14" max="255" width="9.140625" style="473"/>
    <col min="256" max="256" width="24.5703125" style="473" customWidth="1"/>
    <col min="257" max="267" width="6.85546875" style="473" customWidth="1"/>
    <col min="268" max="511" width="9.140625" style="473"/>
    <col min="512" max="512" width="24.5703125" style="473" customWidth="1"/>
    <col min="513" max="523" width="6.85546875" style="473" customWidth="1"/>
    <col min="524" max="767" width="9.140625" style="473"/>
    <col min="768" max="768" width="24.5703125" style="473" customWidth="1"/>
    <col min="769" max="779" width="6.85546875" style="473" customWidth="1"/>
    <col min="780" max="1023" width="9.140625" style="473"/>
    <col min="1024" max="1024" width="24.5703125" style="473" customWidth="1"/>
    <col min="1025" max="1035" width="6.85546875" style="473" customWidth="1"/>
    <col min="1036" max="1279" width="9.140625" style="473"/>
    <col min="1280" max="1280" width="24.5703125" style="473" customWidth="1"/>
    <col min="1281" max="1291" width="6.85546875" style="473" customWidth="1"/>
    <col min="1292" max="1535" width="9.140625" style="473"/>
    <col min="1536" max="1536" width="24.5703125" style="473" customWidth="1"/>
    <col min="1537" max="1547" width="6.85546875" style="473" customWidth="1"/>
    <col min="1548" max="1791" width="9.140625" style="473"/>
    <col min="1792" max="1792" width="24.5703125" style="473" customWidth="1"/>
    <col min="1793" max="1803" width="6.85546875" style="473" customWidth="1"/>
    <col min="1804" max="2047" width="9.140625" style="473"/>
    <col min="2048" max="2048" width="24.5703125" style="473" customWidth="1"/>
    <col min="2049" max="2059" width="6.85546875" style="473" customWidth="1"/>
    <col min="2060" max="2303" width="9.140625" style="473"/>
    <col min="2304" max="2304" width="24.5703125" style="473" customWidth="1"/>
    <col min="2305" max="2315" width="6.85546875" style="473" customWidth="1"/>
    <col min="2316" max="2559" width="9.140625" style="473"/>
    <col min="2560" max="2560" width="24.5703125" style="473" customWidth="1"/>
    <col min="2561" max="2571" width="6.85546875" style="473" customWidth="1"/>
    <col min="2572" max="2815" width="9.140625" style="473"/>
    <col min="2816" max="2816" width="24.5703125" style="473" customWidth="1"/>
    <col min="2817" max="2827" width="6.85546875" style="473" customWidth="1"/>
    <col min="2828" max="3071" width="9.140625" style="473"/>
    <col min="3072" max="3072" width="24.5703125" style="473" customWidth="1"/>
    <col min="3073" max="3083" width="6.85546875" style="473" customWidth="1"/>
    <col min="3084" max="3327" width="9.140625" style="473"/>
    <col min="3328" max="3328" width="24.5703125" style="473" customWidth="1"/>
    <col min="3329" max="3339" width="6.85546875" style="473" customWidth="1"/>
    <col min="3340" max="3583" width="9.140625" style="473"/>
    <col min="3584" max="3584" width="24.5703125" style="473" customWidth="1"/>
    <col min="3585" max="3595" width="6.85546875" style="473" customWidth="1"/>
    <col min="3596" max="3839" width="9.140625" style="473"/>
    <col min="3840" max="3840" width="24.5703125" style="473" customWidth="1"/>
    <col min="3841" max="3851" width="6.85546875" style="473" customWidth="1"/>
    <col min="3852" max="4095" width="9.140625" style="473"/>
    <col min="4096" max="4096" width="24.5703125" style="473" customWidth="1"/>
    <col min="4097" max="4107" width="6.85546875" style="473" customWidth="1"/>
    <col min="4108" max="4351" width="9.140625" style="473"/>
    <col min="4352" max="4352" width="24.5703125" style="473" customWidth="1"/>
    <col min="4353" max="4363" width="6.85546875" style="473" customWidth="1"/>
    <col min="4364" max="4607" width="9.140625" style="473"/>
    <col min="4608" max="4608" width="24.5703125" style="473" customWidth="1"/>
    <col min="4609" max="4619" width="6.85546875" style="473" customWidth="1"/>
    <col min="4620" max="4863" width="9.140625" style="473"/>
    <col min="4864" max="4864" width="24.5703125" style="473" customWidth="1"/>
    <col min="4865" max="4875" width="6.85546875" style="473" customWidth="1"/>
    <col min="4876" max="5119" width="9.140625" style="473"/>
    <col min="5120" max="5120" width="24.5703125" style="473" customWidth="1"/>
    <col min="5121" max="5131" width="6.85546875" style="473" customWidth="1"/>
    <col min="5132" max="5375" width="9.140625" style="473"/>
    <col min="5376" max="5376" width="24.5703125" style="473" customWidth="1"/>
    <col min="5377" max="5387" width="6.85546875" style="473" customWidth="1"/>
    <col min="5388" max="5631" width="9.140625" style="473"/>
    <col min="5632" max="5632" width="24.5703125" style="473" customWidth="1"/>
    <col min="5633" max="5643" width="6.85546875" style="473" customWidth="1"/>
    <col min="5644" max="5887" width="9.140625" style="473"/>
    <col min="5888" max="5888" width="24.5703125" style="473" customWidth="1"/>
    <col min="5889" max="5899" width="6.85546875" style="473" customWidth="1"/>
    <col min="5900" max="6143" width="9.140625" style="473"/>
    <col min="6144" max="6144" width="24.5703125" style="473" customWidth="1"/>
    <col min="6145" max="6155" width="6.85546875" style="473" customWidth="1"/>
    <col min="6156" max="6399" width="9.140625" style="473"/>
    <col min="6400" max="6400" width="24.5703125" style="473" customWidth="1"/>
    <col min="6401" max="6411" width="6.85546875" style="473" customWidth="1"/>
    <col min="6412" max="6655" width="9.140625" style="473"/>
    <col min="6656" max="6656" width="24.5703125" style="473" customWidth="1"/>
    <col min="6657" max="6667" width="6.85546875" style="473" customWidth="1"/>
    <col min="6668" max="6911" width="9.140625" style="473"/>
    <col min="6912" max="6912" width="24.5703125" style="473" customWidth="1"/>
    <col min="6913" max="6923" width="6.85546875" style="473" customWidth="1"/>
    <col min="6924" max="7167" width="9.140625" style="473"/>
    <col min="7168" max="7168" width="24.5703125" style="473" customWidth="1"/>
    <col min="7169" max="7179" width="6.85546875" style="473" customWidth="1"/>
    <col min="7180" max="7423" width="9.140625" style="473"/>
    <col min="7424" max="7424" width="24.5703125" style="473" customWidth="1"/>
    <col min="7425" max="7435" width="6.85546875" style="473" customWidth="1"/>
    <col min="7436" max="7679" width="9.140625" style="473"/>
    <col min="7680" max="7680" width="24.5703125" style="473" customWidth="1"/>
    <col min="7681" max="7691" width="6.85546875" style="473" customWidth="1"/>
    <col min="7692" max="7935" width="9.140625" style="473"/>
    <col min="7936" max="7936" width="24.5703125" style="473" customWidth="1"/>
    <col min="7937" max="7947" width="6.85546875" style="473" customWidth="1"/>
    <col min="7948" max="8191" width="9.140625" style="473"/>
    <col min="8192" max="8192" width="24.5703125" style="473" customWidth="1"/>
    <col min="8193" max="8203" width="6.85546875" style="473" customWidth="1"/>
    <col min="8204" max="8447" width="9.140625" style="473"/>
    <col min="8448" max="8448" width="24.5703125" style="473" customWidth="1"/>
    <col min="8449" max="8459" width="6.85546875" style="473" customWidth="1"/>
    <col min="8460" max="8703" width="9.140625" style="473"/>
    <col min="8704" max="8704" width="24.5703125" style="473" customWidth="1"/>
    <col min="8705" max="8715" width="6.85546875" style="473" customWidth="1"/>
    <col min="8716" max="8959" width="9.140625" style="473"/>
    <col min="8960" max="8960" width="24.5703125" style="473" customWidth="1"/>
    <col min="8961" max="8971" width="6.85546875" style="473" customWidth="1"/>
    <col min="8972" max="9215" width="9.140625" style="473"/>
    <col min="9216" max="9216" width="24.5703125" style="473" customWidth="1"/>
    <col min="9217" max="9227" width="6.85546875" style="473" customWidth="1"/>
    <col min="9228" max="9471" width="9.140625" style="473"/>
    <col min="9472" max="9472" width="24.5703125" style="473" customWidth="1"/>
    <col min="9473" max="9483" width="6.85546875" style="473" customWidth="1"/>
    <col min="9484" max="9727" width="9.140625" style="473"/>
    <col min="9728" max="9728" width="24.5703125" style="473" customWidth="1"/>
    <col min="9729" max="9739" width="6.85546875" style="473" customWidth="1"/>
    <col min="9740" max="9983" width="9.140625" style="473"/>
    <col min="9984" max="9984" width="24.5703125" style="473" customWidth="1"/>
    <col min="9985" max="9995" width="6.85546875" style="473" customWidth="1"/>
    <col min="9996" max="10239" width="9.140625" style="473"/>
    <col min="10240" max="10240" width="24.5703125" style="473" customWidth="1"/>
    <col min="10241" max="10251" width="6.85546875" style="473" customWidth="1"/>
    <col min="10252" max="10495" width="9.140625" style="473"/>
    <col min="10496" max="10496" width="24.5703125" style="473" customWidth="1"/>
    <col min="10497" max="10507" width="6.85546875" style="473" customWidth="1"/>
    <col min="10508" max="10751" width="9.140625" style="473"/>
    <col min="10752" max="10752" width="24.5703125" style="473" customWidth="1"/>
    <col min="10753" max="10763" width="6.85546875" style="473" customWidth="1"/>
    <col min="10764" max="11007" width="9.140625" style="473"/>
    <col min="11008" max="11008" width="24.5703125" style="473" customWidth="1"/>
    <col min="11009" max="11019" width="6.85546875" style="473" customWidth="1"/>
    <col min="11020" max="11263" width="9.140625" style="473"/>
    <col min="11264" max="11264" width="24.5703125" style="473" customWidth="1"/>
    <col min="11265" max="11275" width="6.85546875" style="473" customWidth="1"/>
    <col min="11276" max="11519" width="9.140625" style="473"/>
    <col min="11520" max="11520" width="24.5703125" style="473" customWidth="1"/>
    <col min="11521" max="11531" width="6.85546875" style="473" customWidth="1"/>
    <col min="11532" max="11775" width="9.140625" style="473"/>
    <col min="11776" max="11776" width="24.5703125" style="473" customWidth="1"/>
    <col min="11777" max="11787" width="6.85546875" style="473" customWidth="1"/>
    <col min="11788" max="12031" width="9.140625" style="473"/>
    <col min="12032" max="12032" width="24.5703125" style="473" customWidth="1"/>
    <col min="12033" max="12043" width="6.85546875" style="473" customWidth="1"/>
    <col min="12044" max="12287" width="9.140625" style="473"/>
    <col min="12288" max="12288" width="24.5703125" style="473" customWidth="1"/>
    <col min="12289" max="12299" width="6.85546875" style="473" customWidth="1"/>
    <col min="12300" max="12543" width="9.140625" style="473"/>
    <col min="12544" max="12544" width="24.5703125" style="473" customWidth="1"/>
    <col min="12545" max="12555" width="6.85546875" style="473" customWidth="1"/>
    <col min="12556" max="12799" width="9.140625" style="473"/>
    <col min="12800" max="12800" width="24.5703125" style="473" customWidth="1"/>
    <col min="12801" max="12811" width="6.85546875" style="473" customWidth="1"/>
    <col min="12812" max="13055" width="9.140625" style="473"/>
    <col min="13056" max="13056" width="24.5703125" style="473" customWidth="1"/>
    <col min="13057" max="13067" width="6.85546875" style="473" customWidth="1"/>
    <col min="13068" max="13311" width="9.140625" style="473"/>
    <col min="13312" max="13312" width="24.5703125" style="473" customWidth="1"/>
    <col min="13313" max="13323" width="6.85546875" style="473" customWidth="1"/>
    <col min="13324" max="13567" width="9.140625" style="473"/>
    <col min="13568" max="13568" width="24.5703125" style="473" customWidth="1"/>
    <col min="13569" max="13579" width="6.85546875" style="473" customWidth="1"/>
    <col min="13580" max="13823" width="9.140625" style="473"/>
    <col min="13824" max="13824" width="24.5703125" style="473" customWidth="1"/>
    <col min="13825" max="13835" width="6.85546875" style="473" customWidth="1"/>
    <col min="13836" max="14079" width="9.140625" style="473"/>
    <col min="14080" max="14080" width="24.5703125" style="473" customWidth="1"/>
    <col min="14081" max="14091" width="6.85546875" style="473" customWidth="1"/>
    <col min="14092" max="14335" width="9.140625" style="473"/>
    <col min="14336" max="14336" width="24.5703125" style="473" customWidth="1"/>
    <col min="14337" max="14347" width="6.85546875" style="473" customWidth="1"/>
    <col min="14348" max="14591" width="9.140625" style="473"/>
    <col min="14592" max="14592" width="24.5703125" style="473" customWidth="1"/>
    <col min="14593" max="14603" width="6.85546875" style="473" customWidth="1"/>
    <col min="14604" max="14847" width="9.140625" style="473"/>
    <col min="14848" max="14848" width="24.5703125" style="473" customWidth="1"/>
    <col min="14849" max="14859" width="6.85546875" style="473" customWidth="1"/>
    <col min="14860" max="15103" width="9.140625" style="473"/>
    <col min="15104" max="15104" width="24.5703125" style="473" customWidth="1"/>
    <col min="15105" max="15115" width="6.85546875" style="473" customWidth="1"/>
    <col min="15116" max="15359" width="9.140625" style="473"/>
    <col min="15360" max="15360" width="24.5703125" style="473" customWidth="1"/>
    <col min="15361" max="15371" width="6.85546875" style="473" customWidth="1"/>
    <col min="15372" max="15615" width="9.140625" style="473"/>
    <col min="15616" max="15616" width="24.5703125" style="473" customWidth="1"/>
    <col min="15617" max="15627" width="6.85546875" style="473" customWidth="1"/>
    <col min="15628" max="15871" width="9.140625" style="473"/>
    <col min="15872" max="15872" width="24.5703125" style="473" customWidth="1"/>
    <col min="15873" max="15883" width="6.85546875" style="473" customWidth="1"/>
    <col min="15884" max="16127" width="9.140625" style="473"/>
    <col min="16128" max="16128" width="24.5703125" style="473" customWidth="1"/>
    <col min="16129" max="16139" width="6.85546875" style="473" customWidth="1"/>
    <col min="16140" max="16384" width="9.140625" style="473"/>
  </cols>
  <sheetData>
    <row r="1" spans="1:13" s="1037" customFormat="1" ht="17.25" customHeight="1">
      <c r="A1" s="1072" t="s">
        <v>1484</v>
      </c>
      <c r="M1" s="1042"/>
    </row>
    <row r="2" spans="1:13" s="1037" customFormat="1" ht="17.25" customHeight="1">
      <c r="A2" s="1073" t="s">
        <v>1087</v>
      </c>
      <c r="M2" s="1042"/>
    </row>
    <row r="3" spans="1:13" ht="14.25" customHeight="1"/>
    <row r="4" spans="1:13" ht="33" customHeight="1">
      <c r="A4" s="474" t="s">
        <v>21</v>
      </c>
      <c r="B4" s="475">
        <v>1965</v>
      </c>
      <c r="C4" s="475">
        <v>1970</v>
      </c>
      <c r="D4" s="475">
        <v>1980</v>
      </c>
      <c r="E4" s="475">
        <v>1985</v>
      </c>
      <c r="F4" s="475">
        <v>1990</v>
      </c>
      <c r="G4" s="475">
        <v>1995</v>
      </c>
      <c r="H4" s="475">
        <v>2000</v>
      </c>
      <c r="I4" s="475">
        <v>2005</v>
      </c>
      <c r="J4" s="475">
        <v>2010</v>
      </c>
      <c r="K4" s="1038">
        <v>2011</v>
      </c>
      <c r="L4" s="476">
        <v>2012</v>
      </c>
    </row>
    <row r="5" spans="1:13" ht="13.5" customHeight="1">
      <c r="B5" s="477"/>
      <c r="C5" s="477"/>
      <c r="D5" s="477"/>
      <c r="E5" s="477"/>
      <c r="F5" s="477"/>
      <c r="G5" s="477"/>
      <c r="H5" s="477"/>
      <c r="I5" s="477"/>
      <c r="J5" s="477"/>
      <c r="L5" s="571"/>
    </row>
    <row r="6" spans="1:13" s="1037" customFormat="1" ht="16.5" customHeight="1">
      <c r="A6" s="1037" t="s">
        <v>1088</v>
      </c>
      <c r="B6" s="714">
        <v>3.15</v>
      </c>
      <c r="C6" s="714">
        <v>2.2200000000000002</v>
      </c>
      <c r="D6" s="714">
        <v>1.45</v>
      </c>
      <c r="E6" s="714">
        <v>1.35</v>
      </c>
      <c r="F6" s="714">
        <v>1.68</v>
      </c>
      <c r="G6" s="714">
        <v>0.34</v>
      </c>
      <c r="H6" s="714">
        <v>-0.03</v>
      </c>
      <c r="I6" s="714">
        <v>0.11</v>
      </c>
      <c r="J6" s="714">
        <v>0.41</v>
      </c>
      <c r="K6" s="1040">
        <v>0.36</v>
      </c>
      <c r="L6" s="1041" t="s">
        <v>1479</v>
      </c>
      <c r="M6" s="1042"/>
    </row>
    <row r="7" spans="1:13" s="1037" customFormat="1" ht="16.5" customHeight="1">
      <c r="A7" s="1037" t="s">
        <v>1089</v>
      </c>
      <c r="B7" s="714">
        <v>0.63</v>
      </c>
      <c r="C7" s="714">
        <v>0.32</v>
      </c>
      <c r="D7" s="714">
        <v>0.1</v>
      </c>
      <c r="E7" s="714">
        <v>0.05</v>
      </c>
      <c r="F7" s="714">
        <v>0.86</v>
      </c>
      <c r="G7" s="714">
        <v>0.12</v>
      </c>
      <c r="H7" s="714">
        <v>0.23</v>
      </c>
      <c r="I7" s="714">
        <v>0.65</v>
      </c>
      <c r="J7" s="714">
        <v>0.35</v>
      </c>
      <c r="K7" s="1040">
        <v>0.39</v>
      </c>
      <c r="L7" s="1043">
        <v>0.52</v>
      </c>
      <c r="M7" s="1042"/>
    </row>
    <row r="8" spans="1:13" s="1037" customFormat="1" ht="16.5" customHeight="1">
      <c r="A8" s="1037" t="s">
        <v>1090</v>
      </c>
      <c r="B8" s="714">
        <v>2.85</v>
      </c>
      <c r="C8" s="714">
        <v>2.12</v>
      </c>
      <c r="D8" s="714">
        <v>1.5</v>
      </c>
      <c r="E8" s="714">
        <v>1.43</v>
      </c>
      <c r="F8" s="714">
        <v>1.21</v>
      </c>
      <c r="G8" s="714">
        <v>1.08</v>
      </c>
      <c r="H8" s="714">
        <v>0.81</v>
      </c>
      <c r="I8" s="714">
        <v>1.07</v>
      </c>
      <c r="J8" s="714">
        <v>1.26</v>
      </c>
      <c r="K8" s="1040">
        <v>1.36</v>
      </c>
      <c r="L8" s="1043">
        <v>1.31</v>
      </c>
      <c r="M8" s="1042"/>
    </row>
    <row r="9" spans="1:13" s="1037" customFormat="1" ht="16.5" customHeight="1">
      <c r="A9" s="1037" t="s">
        <v>1091</v>
      </c>
      <c r="B9" s="714">
        <v>0.75</v>
      </c>
      <c r="C9" s="714">
        <v>-0.1</v>
      </c>
      <c r="D9" s="714">
        <v>0.08</v>
      </c>
      <c r="E9" s="714">
        <v>0.01</v>
      </c>
      <c r="F9" s="714">
        <v>0.39</v>
      </c>
      <c r="G9" s="714">
        <v>0.12</v>
      </c>
      <c r="H9" s="714">
        <v>0.24</v>
      </c>
      <c r="I9" s="714">
        <v>0.63</v>
      </c>
      <c r="J9" s="714">
        <v>0.1</v>
      </c>
      <c r="K9" s="1040" t="s">
        <v>1480</v>
      </c>
      <c r="L9" s="1043">
        <v>0.6</v>
      </c>
      <c r="M9" s="1042"/>
    </row>
    <row r="10" spans="1:13" s="1037" customFormat="1" ht="16.5" customHeight="1">
      <c r="A10" s="1037" t="s">
        <v>1092</v>
      </c>
      <c r="B10" s="714">
        <v>1.1399999999999999</v>
      </c>
      <c r="C10" s="714">
        <v>0.94</v>
      </c>
      <c r="D10" s="714">
        <v>0.74</v>
      </c>
      <c r="E10" s="714">
        <v>0.57999999999999996</v>
      </c>
      <c r="F10" s="714">
        <v>0.01</v>
      </c>
      <c r="G10" s="714">
        <v>-0.33</v>
      </c>
      <c r="H10" s="714">
        <v>-0.28999999999999998</v>
      </c>
      <c r="I10" s="714">
        <v>-0.51</v>
      </c>
      <c r="J10" s="714">
        <v>0.01</v>
      </c>
      <c r="K10" s="1040">
        <v>-0.17</v>
      </c>
      <c r="L10" s="1044">
        <v>0.03</v>
      </c>
      <c r="M10" s="1042"/>
    </row>
    <row r="11" spans="1:13" s="1037" customFormat="1" ht="16.5" customHeight="1">
      <c r="A11" s="1037" t="s">
        <v>1093</v>
      </c>
      <c r="B11" s="714">
        <v>0.65</v>
      </c>
      <c r="C11" s="714">
        <v>0.6</v>
      </c>
      <c r="D11" s="714">
        <v>0.34</v>
      </c>
      <c r="E11" s="714">
        <v>-0.24</v>
      </c>
      <c r="F11" s="714">
        <v>-1.1200000000000001</v>
      </c>
      <c r="G11" s="714">
        <v>-0.51</v>
      </c>
      <c r="H11" s="714">
        <v>-0.51</v>
      </c>
      <c r="I11" s="714">
        <v>-0.55000000000000004</v>
      </c>
      <c r="J11" s="714">
        <v>-0.78</v>
      </c>
      <c r="K11" s="1045" t="s">
        <v>1475</v>
      </c>
      <c r="L11" s="1046">
        <v>-0.57999999999999996</v>
      </c>
      <c r="M11" s="1042"/>
    </row>
    <row r="12" spans="1:13" s="1037" customFormat="1" ht="16.5" customHeight="1">
      <c r="A12" s="1037" t="s">
        <v>1094</v>
      </c>
      <c r="B12" s="714">
        <v>0.69</v>
      </c>
      <c r="C12" s="714">
        <v>0.4</v>
      </c>
      <c r="D12" s="714">
        <v>0.06</v>
      </c>
      <c r="E12" s="714">
        <v>0.23</v>
      </c>
      <c r="F12" s="714">
        <v>-0.04</v>
      </c>
      <c r="G12" s="714">
        <v>-0.02</v>
      </c>
      <c r="H12" s="714">
        <v>0.37</v>
      </c>
      <c r="I12" s="714">
        <v>-0.02</v>
      </c>
      <c r="J12" s="714">
        <v>-0.31</v>
      </c>
      <c r="K12" s="1040">
        <v>-0.32</v>
      </c>
      <c r="L12" s="1046">
        <v>-0.32</v>
      </c>
      <c r="M12" s="1042"/>
    </row>
    <row r="13" spans="1:13" s="1037" customFormat="1" ht="16.5" customHeight="1">
      <c r="A13" s="1037" t="s">
        <v>1095</v>
      </c>
      <c r="B13" s="714">
        <v>0.81</v>
      </c>
      <c r="C13" s="714">
        <v>0.8</v>
      </c>
      <c r="D13" s="714">
        <v>1.1399999999999999</v>
      </c>
      <c r="E13" s="714">
        <v>1.1299999999999999</v>
      </c>
      <c r="F13" s="714">
        <v>1.76</v>
      </c>
      <c r="G13" s="714">
        <v>1.35</v>
      </c>
      <c r="H13" s="714">
        <v>0.87</v>
      </c>
      <c r="I13" s="714">
        <v>2.2999999999999998</v>
      </c>
      <c r="J13" s="714">
        <v>0.16</v>
      </c>
      <c r="K13" s="1040">
        <v>2.65</v>
      </c>
      <c r="L13" s="1046">
        <v>0.45</v>
      </c>
      <c r="M13" s="1042"/>
    </row>
    <row r="14" spans="1:13" s="1037" customFormat="1" ht="16.5" customHeight="1">
      <c r="A14" s="1047" t="s">
        <v>1096</v>
      </c>
      <c r="B14" s="714">
        <v>0.47</v>
      </c>
      <c r="C14" s="714">
        <v>0.21</v>
      </c>
      <c r="D14" s="714">
        <v>0.2</v>
      </c>
      <c r="E14" s="714">
        <v>0.06</v>
      </c>
      <c r="F14" s="714">
        <v>0.02</v>
      </c>
      <c r="G14" s="714">
        <v>-0.11</v>
      </c>
      <c r="H14" s="714">
        <v>-0.45</v>
      </c>
      <c r="I14" s="714">
        <v>0.3</v>
      </c>
      <c r="J14" s="714">
        <v>0.25</v>
      </c>
      <c r="K14" s="1040">
        <v>0.18</v>
      </c>
      <c r="L14" s="1043">
        <v>0.1</v>
      </c>
      <c r="M14" s="1042"/>
    </row>
    <row r="15" spans="1:13" s="1037" customFormat="1" ht="16.5" customHeight="1">
      <c r="A15" s="1037" t="s">
        <v>1097</v>
      </c>
      <c r="B15" s="714">
        <v>0.81</v>
      </c>
      <c r="C15" s="714">
        <v>0.69</v>
      </c>
      <c r="D15" s="714">
        <v>0.03</v>
      </c>
      <c r="E15" s="714">
        <v>0.1</v>
      </c>
      <c r="F15" s="714">
        <v>0.21</v>
      </c>
      <c r="G15" s="714">
        <v>0.67</v>
      </c>
      <c r="H15" s="714">
        <v>0.36</v>
      </c>
      <c r="I15" s="714">
        <v>0.3</v>
      </c>
      <c r="J15" s="714">
        <v>0.47</v>
      </c>
      <c r="K15" s="1040">
        <v>0.36</v>
      </c>
      <c r="L15" s="1043">
        <v>0.4</v>
      </c>
      <c r="M15" s="1042"/>
    </row>
    <row r="16" spans="1:13" s="1037" customFormat="1" ht="16.5" customHeight="1">
      <c r="A16" s="1037" t="s">
        <v>1098</v>
      </c>
      <c r="B16" s="714">
        <v>0.97</v>
      </c>
      <c r="C16" s="714">
        <v>1.24</v>
      </c>
      <c r="D16" s="714">
        <v>0.68</v>
      </c>
      <c r="E16" s="714">
        <v>0.69</v>
      </c>
      <c r="F16" s="714">
        <v>-0.18</v>
      </c>
      <c r="G16" s="714">
        <v>-1.59</v>
      </c>
      <c r="H16" s="714">
        <v>-0.37</v>
      </c>
      <c r="I16" s="714">
        <v>-0.21</v>
      </c>
      <c r="J16" s="714">
        <v>0</v>
      </c>
      <c r="K16" s="1040">
        <v>-0.33</v>
      </c>
      <c r="L16" s="1043">
        <v>-0.38</v>
      </c>
      <c r="M16" s="1042"/>
    </row>
    <row r="17" spans="1:13" s="1037" customFormat="1" ht="16.5" customHeight="1">
      <c r="A17" s="1037" t="s">
        <v>1099</v>
      </c>
      <c r="B17" s="714">
        <v>0.27</v>
      </c>
      <c r="C17" s="714">
        <v>-0.35</v>
      </c>
      <c r="D17" s="714">
        <v>0.34</v>
      </c>
      <c r="E17" s="714">
        <v>0.35</v>
      </c>
      <c r="F17" s="714">
        <v>0.48</v>
      </c>
      <c r="G17" s="714">
        <v>0.35</v>
      </c>
      <c r="H17" s="714">
        <v>0.19</v>
      </c>
      <c r="I17" s="714">
        <v>0.36</v>
      </c>
      <c r="J17" s="714">
        <v>0.44</v>
      </c>
      <c r="K17" s="1040">
        <v>0.48</v>
      </c>
      <c r="L17" s="1043">
        <v>0.47</v>
      </c>
      <c r="M17" s="1042"/>
    </row>
    <row r="18" spans="1:13" s="1037" customFormat="1" ht="16.5" customHeight="1">
      <c r="A18" s="1037" t="s">
        <v>1100</v>
      </c>
      <c r="B18" s="714">
        <v>0.72</v>
      </c>
      <c r="C18" s="714">
        <v>0.96</v>
      </c>
      <c r="D18" s="714">
        <v>0.55000000000000004</v>
      </c>
      <c r="E18" s="714">
        <v>0.46</v>
      </c>
      <c r="F18" s="714">
        <v>0.56000000000000005</v>
      </c>
      <c r="G18" s="714">
        <v>0.41</v>
      </c>
      <c r="H18" s="714">
        <v>0.59</v>
      </c>
      <c r="I18" s="714">
        <v>0.72</v>
      </c>
      <c r="J18" s="714">
        <v>0.55000000000000004</v>
      </c>
      <c r="K18" s="1040">
        <v>0.48</v>
      </c>
      <c r="L18" s="1048">
        <v>0.45</v>
      </c>
      <c r="M18" s="1042"/>
    </row>
    <row r="19" spans="1:13" s="1037" customFormat="1" ht="16.5" customHeight="1">
      <c r="A19" s="1037" t="s">
        <v>1101</v>
      </c>
      <c r="B19" s="714">
        <v>1.23</v>
      </c>
      <c r="C19" s="714">
        <v>1.1499999999999999</v>
      </c>
      <c r="D19" s="714">
        <v>0.83</v>
      </c>
      <c r="E19" s="714">
        <v>0.08</v>
      </c>
      <c r="F19" s="714">
        <v>0.53</v>
      </c>
      <c r="G19" s="714">
        <v>-2.5299999999999998</v>
      </c>
      <c r="H19" s="714">
        <v>-0.77</v>
      </c>
      <c r="I19" s="714">
        <v>1.85</v>
      </c>
      <c r="J19" s="714">
        <v>0.74</v>
      </c>
      <c r="K19" s="1040">
        <v>0</v>
      </c>
      <c r="L19" s="1049">
        <v>-0.54</v>
      </c>
      <c r="M19" s="1042"/>
    </row>
    <row r="20" spans="1:13" s="1037" customFormat="1" ht="16.5" customHeight="1">
      <c r="A20" s="1037" t="s">
        <v>1102</v>
      </c>
      <c r="B20" s="714">
        <v>0.52</v>
      </c>
      <c r="C20" s="714">
        <v>0.28000000000000003</v>
      </c>
      <c r="D20" s="714">
        <v>1.1499999999999999</v>
      </c>
      <c r="E20" s="714">
        <v>0.3</v>
      </c>
      <c r="F20" s="714">
        <v>0.71</v>
      </c>
      <c r="G20" s="714">
        <v>0.74</v>
      </c>
      <c r="H20" s="714">
        <v>0.25</v>
      </c>
      <c r="I20" s="714">
        <v>0.38</v>
      </c>
      <c r="J20" s="714">
        <v>0.18</v>
      </c>
      <c r="K20" s="1040">
        <v>0.63</v>
      </c>
      <c r="L20" s="1043">
        <v>-0.31</v>
      </c>
      <c r="M20" s="1042"/>
    </row>
    <row r="21" spans="1:13" s="1037" customFormat="1" ht="16.5" customHeight="1">
      <c r="A21" s="1037" t="s">
        <v>1103</v>
      </c>
      <c r="B21" s="714">
        <v>1.04</v>
      </c>
      <c r="C21" s="714">
        <v>1.56</v>
      </c>
      <c r="D21" s="714">
        <v>1.05</v>
      </c>
      <c r="E21" s="714">
        <v>0.34</v>
      </c>
      <c r="F21" s="714">
        <v>0.12</v>
      </c>
      <c r="G21" s="714">
        <v>0.2</v>
      </c>
      <c r="H21" s="714">
        <v>1.03</v>
      </c>
      <c r="I21" s="714">
        <v>1.67</v>
      </c>
      <c r="J21" s="714">
        <v>0.36</v>
      </c>
      <c r="K21" s="1040">
        <v>0.32</v>
      </c>
      <c r="L21" s="1043">
        <v>-0.19</v>
      </c>
      <c r="M21" s="1042"/>
    </row>
    <row r="22" spans="1:13" s="1037" customFormat="1" ht="16.5" customHeight="1">
      <c r="A22" s="1037" t="s">
        <v>1104</v>
      </c>
      <c r="B22" s="714">
        <v>1.34</v>
      </c>
      <c r="C22" s="714">
        <v>1.24</v>
      </c>
      <c r="D22" s="714">
        <v>0.83</v>
      </c>
      <c r="E22" s="714">
        <v>0.52</v>
      </c>
      <c r="F22" s="714">
        <v>0.79</v>
      </c>
      <c r="G22" s="714">
        <v>0.45</v>
      </c>
      <c r="H22" s="714">
        <v>0.77</v>
      </c>
      <c r="I22" s="714">
        <v>0.18</v>
      </c>
      <c r="J22" s="714">
        <v>0.49</v>
      </c>
      <c r="K22" s="1040">
        <v>0.45</v>
      </c>
      <c r="L22" s="1043">
        <v>0.28999999999999998</v>
      </c>
      <c r="M22" s="1042"/>
    </row>
    <row r="23" spans="1:13" s="1037" customFormat="1" ht="16.5" customHeight="1">
      <c r="A23" s="1037" t="s">
        <v>1105</v>
      </c>
      <c r="B23" s="714">
        <v>1.73</v>
      </c>
      <c r="C23" s="714">
        <v>0.49</v>
      </c>
      <c r="D23" s="714">
        <v>1.07</v>
      </c>
      <c r="E23" s="714">
        <v>0.7</v>
      </c>
      <c r="F23" s="714">
        <v>0.93</v>
      </c>
      <c r="G23" s="714">
        <v>0.35</v>
      </c>
      <c r="H23" s="714">
        <v>1.48</v>
      </c>
      <c r="I23" s="714">
        <v>2.15</v>
      </c>
      <c r="J23" s="714">
        <v>0.26</v>
      </c>
      <c r="K23" s="1040">
        <v>0.26</v>
      </c>
      <c r="L23" s="1048">
        <v>0.18</v>
      </c>
      <c r="M23" s="1042"/>
    </row>
    <row r="24" spans="1:13" s="1037" customFormat="1" ht="16.5" customHeight="1">
      <c r="A24" s="1037" t="s">
        <v>1106</v>
      </c>
      <c r="B24" s="714">
        <v>0.31</v>
      </c>
      <c r="C24" s="714">
        <v>0.94</v>
      </c>
      <c r="D24" s="714">
        <v>1.17</v>
      </c>
      <c r="E24" s="714">
        <v>-0.28999999999999998</v>
      </c>
      <c r="F24" s="714">
        <v>0.4</v>
      </c>
      <c r="G24" s="714">
        <v>0.62</v>
      </c>
      <c r="H24" s="714">
        <v>1.45</v>
      </c>
      <c r="I24" s="714">
        <v>2.35</v>
      </c>
      <c r="J24" s="714">
        <v>0.28999999999999998</v>
      </c>
      <c r="K24" s="1040">
        <v>0.35</v>
      </c>
      <c r="L24" s="1043">
        <v>0.71</v>
      </c>
      <c r="M24" s="1042"/>
    </row>
    <row r="25" spans="1:13" s="1037" customFormat="1" ht="16.5" customHeight="1">
      <c r="A25" s="1037" t="s">
        <v>1107</v>
      </c>
      <c r="B25" s="714">
        <v>1.2</v>
      </c>
      <c r="C25" s="714">
        <v>1.32</v>
      </c>
      <c r="D25" s="714">
        <v>0.53</v>
      </c>
      <c r="E25" s="714">
        <v>0.89</v>
      </c>
      <c r="F25" s="714">
        <v>0.22</v>
      </c>
      <c r="G25" s="714">
        <v>-0.77</v>
      </c>
      <c r="H25" s="714">
        <v>-0.72</v>
      </c>
      <c r="I25" s="714">
        <v>-0.64</v>
      </c>
      <c r="J25" s="714">
        <v>-2.57</v>
      </c>
      <c r="K25" s="1045" t="s">
        <v>1476</v>
      </c>
      <c r="L25" s="1043">
        <v>-1.06</v>
      </c>
      <c r="M25" s="1050"/>
    </row>
    <row r="26" spans="1:13" s="1037" customFormat="1" ht="16.5" customHeight="1">
      <c r="A26" s="1037" t="s">
        <v>1108</v>
      </c>
      <c r="B26" s="714">
        <v>0.9</v>
      </c>
      <c r="C26" s="714">
        <v>0.4</v>
      </c>
      <c r="D26" s="714">
        <v>0.38</v>
      </c>
      <c r="E26" s="714">
        <v>0.27</v>
      </c>
      <c r="F26" s="714">
        <v>1.34</v>
      </c>
      <c r="G26" s="714">
        <v>1.51</v>
      </c>
      <c r="H26" s="714">
        <v>0.88</v>
      </c>
      <c r="I26" s="714">
        <v>1.7</v>
      </c>
      <c r="J26" s="714">
        <v>1.93</v>
      </c>
      <c r="K26" s="1040" t="s">
        <v>1481</v>
      </c>
      <c r="L26" s="1043">
        <v>2.3199999999999998</v>
      </c>
      <c r="M26" s="1042"/>
    </row>
    <row r="27" spans="1:13" s="1037" customFormat="1" ht="16.5" customHeight="1">
      <c r="A27" s="1037" t="s">
        <v>1109</v>
      </c>
      <c r="B27" s="714">
        <v>0.96</v>
      </c>
      <c r="C27" s="714">
        <v>0.62</v>
      </c>
      <c r="D27" s="714">
        <v>0.23</v>
      </c>
      <c r="E27" s="714">
        <v>0.69</v>
      </c>
      <c r="F27" s="714">
        <v>-0.37</v>
      </c>
      <c r="G27" s="714">
        <v>-1.25</v>
      </c>
      <c r="H27" s="714">
        <v>-0.74</v>
      </c>
      <c r="I27" s="714">
        <v>-0.51</v>
      </c>
      <c r="J27" s="714">
        <v>-0.84</v>
      </c>
      <c r="K27" s="1045">
        <v>-1.44</v>
      </c>
      <c r="L27" s="1043">
        <v>-1.03</v>
      </c>
      <c r="M27" s="1042"/>
    </row>
    <row r="28" spans="1:13" s="1037" customFormat="1" ht="16.5" customHeight="1">
      <c r="A28" s="1037" t="s">
        <v>1110</v>
      </c>
      <c r="B28" s="1039" t="s">
        <v>20</v>
      </c>
      <c r="C28" s="714">
        <v>0.1</v>
      </c>
      <c r="D28" s="714">
        <v>0.98</v>
      </c>
      <c r="E28" s="714">
        <v>0.77</v>
      </c>
      <c r="F28" s="714">
        <v>1.03</v>
      </c>
      <c r="G28" s="714">
        <v>0.52</v>
      </c>
      <c r="H28" s="714">
        <v>0.68</v>
      </c>
      <c r="I28" s="714">
        <v>0.57999999999999996</v>
      </c>
      <c r="J28" s="714">
        <v>0.78</v>
      </c>
      <c r="K28" s="1040">
        <v>0.62</v>
      </c>
      <c r="L28" s="1043">
        <v>0.91</v>
      </c>
      <c r="M28" s="1042"/>
    </row>
    <row r="29" spans="1:13" s="1037" customFormat="1" ht="16.5" customHeight="1">
      <c r="A29" s="1037" t="s">
        <v>1111</v>
      </c>
      <c r="B29" s="1051">
        <v>0.98</v>
      </c>
      <c r="C29" s="1051">
        <v>-0.26</v>
      </c>
      <c r="D29" s="1051">
        <v>0.28000000000000003</v>
      </c>
      <c r="E29" s="1051">
        <v>-0.06</v>
      </c>
      <c r="F29" s="1051">
        <v>0.81</v>
      </c>
      <c r="G29" s="1051">
        <v>0.34</v>
      </c>
      <c r="H29" s="1051">
        <v>0.12</v>
      </c>
      <c r="I29" s="1051">
        <v>-0.08</v>
      </c>
      <c r="J29" s="1051">
        <v>-0.06</v>
      </c>
      <c r="K29" s="1041" t="s">
        <v>1482</v>
      </c>
      <c r="L29" s="1052">
        <v>0.24</v>
      </c>
      <c r="M29" s="1042"/>
    </row>
    <row r="30" spans="1:13" s="1058" customFormat="1" ht="16.5" customHeight="1">
      <c r="A30" s="1053" t="s">
        <v>1112</v>
      </c>
      <c r="B30" s="1054">
        <v>0.78</v>
      </c>
      <c r="C30" s="1054">
        <v>0.65</v>
      </c>
      <c r="D30" s="1054">
        <v>0.33</v>
      </c>
      <c r="E30" s="1054">
        <v>0.32</v>
      </c>
      <c r="F30" s="1054">
        <v>0.39</v>
      </c>
      <c r="G30" s="1054">
        <v>0.49</v>
      </c>
      <c r="H30" s="1054">
        <v>0.56000000000000005</v>
      </c>
      <c r="I30" s="1054">
        <v>0.73</v>
      </c>
      <c r="J30" s="1054">
        <v>1.27</v>
      </c>
      <c r="K30" s="1055">
        <v>1.33</v>
      </c>
      <c r="L30" s="1056">
        <v>1.31</v>
      </c>
      <c r="M30" s="1057"/>
    </row>
    <row r="31" spans="1:13" s="1037" customFormat="1" ht="16.5" customHeight="1">
      <c r="A31" s="1059" t="s">
        <v>1113</v>
      </c>
      <c r="B31" s="1060">
        <v>0.67</v>
      </c>
      <c r="C31" s="1060">
        <v>-0.04</v>
      </c>
      <c r="D31" s="1060">
        <v>0.9</v>
      </c>
      <c r="E31" s="1060">
        <v>0.75</v>
      </c>
      <c r="F31" s="1060">
        <v>0.38</v>
      </c>
      <c r="G31" s="1060">
        <v>7.0000000000000007E-2</v>
      </c>
      <c r="H31" s="1060">
        <v>-0.02</v>
      </c>
      <c r="I31" s="1060">
        <v>-0.04</v>
      </c>
      <c r="J31" s="1060" t="s">
        <v>1155</v>
      </c>
      <c r="K31" s="1061">
        <v>0.02</v>
      </c>
      <c r="L31" s="1062">
        <v>-0.01</v>
      </c>
      <c r="M31" s="1042"/>
    </row>
    <row r="32" spans="1:13" s="1037" customFormat="1" ht="16.5" customHeight="1">
      <c r="A32" s="1063" t="s">
        <v>1114</v>
      </c>
      <c r="B32" s="714">
        <v>-0.67</v>
      </c>
      <c r="C32" s="714">
        <v>-0.4</v>
      </c>
      <c r="D32" s="714">
        <v>1.08</v>
      </c>
      <c r="E32" s="714">
        <v>0.06</v>
      </c>
      <c r="F32" s="714">
        <v>-0.43</v>
      </c>
      <c r="G32" s="714">
        <v>0.26</v>
      </c>
      <c r="H32" s="714">
        <v>0.6</v>
      </c>
      <c r="I32" s="714">
        <v>0.38</v>
      </c>
      <c r="J32" s="714">
        <v>-0.01</v>
      </c>
      <c r="K32" s="1045">
        <v>-0.28999999999999998</v>
      </c>
      <c r="L32" s="1043">
        <v>-0.52</v>
      </c>
      <c r="M32" s="1042"/>
    </row>
    <row r="33" spans="1:13" s="1037" customFormat="1" ht="16.5" customHeight="1">
      <c r="A33" s="1037" t="s">
        <v>1139</v>
      </c>
      <c r="B33" s="714">
        <v>0.69</v>
      </c>
      <c r="C33" s="714">
        <v>0.48</v>
      </c>
      <c r="D33" s="714">
        <v>0.51</v>
      </c>
      <c r="E33" s="714">
        <v>0.69</v>
      </c>
      <c r="F33" s="714">
        <v>0.34</v>
      </c>
      <c r="G33" s="714">
        <v>-0.22</v>
      </c>
      <c r="H33" s="714">
        <v>-0.51</v>
      </c>
      <c r="I33" s="714">
        <v>-0.5</v>
      </c>
      <c r="J33" s="714">
        <v>0.66</v>
      </c>
      <c r="K33" s="1040">
        <v>0.14000000000000001</v>
      </c>
      <c r="L33" s="1064">
        <v>0.17</v>
      </c>
      <c r="M33" s="1042"/>
    </row>
    <row r="34" spans="1:13" s="1037" customFormat="1" ht="16.5" customHeight="1">
      <c r="A34" s="1063" t="s">
        <v>1115</v>
      </c>
      <c r="B34" s="714">
        <v>0.54</v>
      </c>
      <c r="C34" s="714">
        <v>1.0900000000000001</v>
      </c>
      <c r="D34" s="714">
        <v>0.67</v>
      </c>
      <c r="E34" s="714">
        <v>0.4</v>
      </c>
      <c r="F34" s="714">
        <v>-0.08</v>
      </c>
      <c r="G34" s="714">
        <v>-0.25</v>
      </c>
      <c r="H34" s="714">
        <v>-0.11</v>
      </c>
      <c r="I34" s="714">
        <v>-0.22</v>
      </c>
      <c r="J34" s="714">
        <v>-0.23</v>
      </c>
      <c r="K34" s="1040">
        <v>-0.51</v>
      </c>
      <c r="L34" s="1043">
        <v>-0.38</v>
      </c>
      <c r="M34" s="1042"/>
    </row>
    <row r="35" spans="1:13" s="1037" customFormat="1" ht="16.5" customHeight="1">
      <c r="A35" s="1037" t="s">
        <v>1116</v>
      </c>
      <c r="B35" s="714">
        <v>1.1399999999999999</v>
      </c>
      <c r="C35" s="714">
        <v>2.29</v>
      </c>
      <c r="D35" s="715">
        <v>7.23</v>
      </c>
      <c r="E35" s="714">
        <v>0.45</v>
      </c>
      <c r="F35" s="714">
        <v>0.87</v>
      </c>
      <c r="G35" s="714">
        <v>1.41</v>
      </c>
      <c r="H35" s="714">
        <v>1.17</v>
      </c>
      <c r="I35" s="714">
        <v>1.1000000000000001</v>
      </c>
      <c r="J35" s="1065" t="s">
        <v>1477</v>
      </c>
      <c r="K35" s="1066">
        <v>0.95</v>
      </c>
      <c r="L35" s="1067" t="s">
        <v>1477</v>
      </c>
      <c r="M35" s="1042"/>
    </row>
    <row r="36" spans="1:13" s="1037" customFormat="1" ht="16.5" customHeight="1">
      <c r="A36" s="1037" t="s">
        <v>1117</v>
      </c>
      <c r="B36" s="1074">
        <v>1.06</v>
      </c>
      <c r="C36" s="1074">
        <v>0.87</v>
      </c>
      <c r="D36" s="1075">
        <v>0.92</v>
      </c>
      <c r="E36" s="1074">
        <v>0.51</v>
      </c>
      <c r="F36" s="1074">
        <v>0.39</v>
      </c>
      <c r="G36" s="1074">
        <v>0.31</v>
      </c>
      <c r="H36" s="1074">
        <v>7.0000000000000007E-2</v>
      </c>
      <c r="I36" s="1074" t="s">
        <v>1478</v>
      </c>
      <c r="J36" s="1074" t="s">
        <v>1478</v>
      </c>
      <c r="K36" s="1074" t="s">
        <v>1478</v>
      </c>
      <c r="L36" s="1076" t="s">
        <v>1478</v>
      </c>
      <c r="M36" s="1042"/>
    </row>
    <row r="37" spans="1:13" s="1037" customFormat="1" ht="16.5" customHeight="1">
      <c r="A37" s="1047" t="s">
        <v>1118</v>
      </c>
      <c r="B37" s="1074"/>
      <c r="C37" s="1074"/>
      <c r="D37" s="1075"/>
      <c r="E37" s="1074"/>
      <c r="F37" s="1074"/>
      <c r="G37" s="1074"/>
      <c r="H37" s="1074"/>
      <c r="I37" s="1074"/>
      <c r="J37" s="1074"/>
      <c r="K37" s="1074"/>
      <c r="L37" s="1076"/>
      <c r="M37" s="1042"/>
    </row>
    <row r="38" spans="1:13" s="1037" customFormat="1" ht="16.5" customHeight="1">
      <c r="A38" s="1047" t="s">
        <v>1119</v>
      </c>
      <c r="B38" s="714" t="s">
        <v>1478</v>
      </c>
      <c r="C38" s="714" t="s">
        <v>1478</v>
      </c>
      <c r="D38" s="715" t="s">
        <v>1478</v>
      </c>
      <c r="E38" s="714" t="s">
        <v>1478</v>
      </c>
      <c r="F38" s="714" t="s">
        <v>1478</v>
      </c>
      <c r="G38" s="714" t="s">
        <v>1478</v>
      </c>
      <c r="H38" s="714" t="s">
        <v>1478</v>
      </c>
      <c r="I38" s="714">
        <v>0.1</v>
      </c>
      <c r="J38" s="714">
        <v>0.28999999999999998</v>
      </c>
      <c r="K38" s="1040">
        <v>0.22</v>
      </c>
      <c r="L38" s="1044">
        <v>0.25</v>
      </c>
      <c r="M38" s="1042"/>
    </row>
    <row r="39" spans="1:13" s="1037" customFormat="1" ht="16.5" customHeight="1">
      <c r="A39" s="1047" t="s">
        <v>1120</v>
      </c>
      <c r="B39" s="714" t="s">
        <v>1478</v>
      </c>
      <c r="C39" s="714" t="s">
        <v>1478</v>
      </c>
      <c r="D39" s="714" t="s">
        <v>1478</v>
      </c>
      <c r="E39" s="714" t="s">
        <v>1478</v>
      </c>
      <c r="F39" s="714" t="s">
        <v>1478</v>
      </c>
      <c r="G39" s="714" t="s">
        <v>1478</v>
      </c>
      <c r="H39" s="714" t="s">
        <v>1478</v>
      </c>
      <c r="I39" s="714">
        <v>-0.41</v>
      </c>
      <c r="J39" s="714">
        <v>-0.42</v>
      </c>
      <c r="K39" s="1040">
        <v>-0.48</v>
      </c>
      <c r="L39" s="1044">
        <v>-0.49</v>
      </c>
      <c r="M39" s="1042"/>
    </row>
    <row r="40" spans="1:13" s="1037" customFormat="1" ht="16.5" customHeight="1">
      <c r="A40" s="1037" t="s">
        <v>1121</v>
      </c>
      <c r="B40" s="714">
        <v>0.95</v>
      </c>
      <c r="C40" s="714">
        <v>0.75</v>
      </c>
      <c r="D40" s="714">
        <v>0.83</v>
      </c>
      <c r="E40" s="714">
        <v>0.67</v>
      </c>
      <c r="F40" s="714">
        <v>0.43</v>
      </c>
      <c r="G40" s="714">
        <v>0.22</v>
      </c>
      <c r="H40" s="714">
        <v>7.0000000000000007E-2</v>
      </c>
      <c r="I40" s="714">
        <v>0.08</v>
      </c>
      <c r="J40" s="714">
        <v>0.19</v>
      </c>
      <c r="K40" s="1040">
        <v>0.22</v>
      </c>
      <c r="L40" s="1043">
        <v>0.12</v>
      </c>
      <c r="M40" s="1042"/>
    </row>
    <row r="41" spans="1:13" s="1037" customFormat="1" ht="16.5" customHeight="1">
      <c r="A41" s="1037" t="s">
        <v>1122</v>
      </c>
      <c r="B41" s="714">
        <v>1.33</v>
      </c>
      <c r="C41" s="714">
        <v>0.69</v>
      </c>
      <c r="D41" s="714">
        <v>0.87</v>
      </c>
      <c r="E41" s="714">
        <v>1.36</v>
      </c>
      <c r="F41" s="714">
        <v>0.18</v>
      </c>
      <c r="G41" s="714">
        <v>0.04</v>
      </c>
      <c r="H41" s="714">
        <v>0.12</v>
      </c>
      <c r="I41" s="714">
        <v>0.28999999999999998</v>
      </c>
      <c r="J41" s="714">
        <v>0.16</v>
      </c>
      <c r="K41" s="1040">
        <v>0.26</v>
      </c>
      <c r="L41" s="1043">
        <v>0.16</v>
      </c>
      <c r="M41" s="1042"/>
    </row>
    <row r="42" spans="1:13" s="1037" customFormat="1" ht="16.5" customHeight="1">
      <c r="A42" s="1037" t="s">
        <v>1123</v>
      </c>
      <c r="B42" s="714">
        <v>0.93</v>
      </c>
      <c r="C42" s="714">
        <v>0.39</v>
      </c>
      <c r="D42" s="714">
        <v>0.5</v>
      </c>
      <c r="E42" s="714">
        <v>0.45</v>
      </c>
      <c r="F42" s="714">
        <v>1.1399999999999999</v>
      </c>
      <c r="G42" s="714">
        <v>0.62</v>
      </c>
      <c r="H42" s="714">
        <v>0.55000000000000004</v>
      </c>
      <c r="I42" s="714">
        <v>0.59</v>
      </c>
      <c r="J42" s="714">
        <v>1.03</v>
      </c>
      <c r="K42" s="1040">
        <v>1.07</v>
      </c>
      <c r="L42" s="1043">
        <v>1.06</v>
      </c>
      <c r="M42" s="1042"/>
    </row>
    <row r="43" spans="1:13" s="1037" customFormat="1" ht="16.5" customHeight="1">
      <c r="A43" s="1063" t="s">
        <v>1124</v>
      </c>
      <c r="B43" s="714">
        <v>1</v>
      </c>
      <c r="C43" s="714">
        <v>0.96</v>
      </c>
      <c r="D43" s="714">
        <v>0.18</v>
      </c>
      <c r="E43" s="714">
        <v>0.19</v>
      </c>
      <c r="F43" s="714">
        <v>0.74</v>
      </c>
      <c r="G43" s="714">
        <v>0.24</v>
      </c>
      <c r="H43" s="714">
        <v>0.24</v>
      </c>
      <c r="I43" s="714">
        <v>0.4</v>
      </c>
      <c r="J43" s="714">
        <v>0.8</v>
      </c>
      <c r="K43" s="1040">
        <v>0.71</v>
      </c>
      <c r="L43" s="1043">
        <v>0.77</v>
      </c>
      <c r="M43" s="1042"/>
    </row>
    <row r="44" spans="1:13" s="1037" customFormat="1" ht="16.5" customHeight="1">
      <c r="A44" s="1037" t="s">
        <v>1125</v>
      </c>
      <c r="B44" s="714">
        <v>0.92</v>
      </c>
      <c r="C44" s="714">
        <v>0.82</v>
      </c>
      <c r="D44" s="714">
        <v>0.36</v>
      </c>
      <c r="E44" s="714">
        <v>0.33</v>
      </c>
      <c r="F44" s="714">
        <v>0.2</v>
      </c>
      <c r="G44" s="714">
        <v>-0.84</v>
      </c>
      <c r="H44" s="714">
        <v>-1.03</v>
      </c>
      <c r="I44" s="714">
        <v>-0.75</v>
      </c>
      <c r="J44" s="714">
        <v>-0.4</v>
      </c>
      <c r="K44" s="1040">
        <v>-0.32</v>
      </c>
      <c r="L44" s="1043">
        <v>-0.18</v>
      </c>
      <c r="M44" s="1042"/>
    </row>
    <row r="45" spans="1:13" s="1037" customFormat="1" ht="16.5" customHeight="1">
      <c r="A45" s="1037" t="s">
        <v>1126</v>
      </c>
      <c r="B45" s="714">
        <v>0.25</v>
      </c>
      <c r="C45" s="714">
        <v>0.28999999999999998</v>
      </c>
      <c r="D45" s="714">
        <v>-0.04</v>
      </c>
      <c r="E45" s="714">
        <v>-0.37</v>
      </c>
      <c r="F45" s="714">
        <v>-0.02</v>
      </c>
      <c r="G45" s="714">
        <v>-0.15</v>
      </c>
      <c r="H45" s="714">
        <v>-0.21</v>
      </c>
      <c r="I45" s="714">
        <v>-0.21</v>
      </c>
      <c r="J45" s="714">
        <v>-0.28999999999999998</v>
      </c>
      <c r="K45" s="1045" t="s">
        <v>1483</v>
      </c>
      <c r="L45" s="1043">
        <v>-0.23</v>
      </c>
      <c r="M45" s="1042"/>
    </row>
    <row r="46" spans="1:13" s="1037" customFormat="1" ht="16.5" customHeight="1">
      <c r="A46" s="1037" t="s">
        <v>1156</v>
      </c>
      <c r="B46" s="714">
        <v>0.6</v>
      </c>
      <c r="C46" s="1068">
        <v>0.42</v>
      </c>
      <c r="D46" s="714">
        <v>0.1</v>
      </c>
      <c r="E46" s="1068">
        <v>0.24</v>
      </c>
      <c r="F46" s="1068">
        <v>0.32</v>
      </c>
      <c r="G46" s="1068">
        <v>0.26</v>
      </c>
      <c r="H46" s="1068">
        <v>0.36</v>
      </c>
      <c r="I46" s="1068">
        <v>0.62</v>
      </c>
      <c r="J46" s="1068">
        <v>0.66</v>
      </c>
      <c r="K46" s="1069">
        <v>0.75</v>
      </c>
      <c r="L46" s="1048">
        <v>0.65</v>
      </c>
      <c r="M46" s="1042"/>
    </row>
    <row r="47" spans="1:13" s="1037" customFormat="1" ht="16.5" customHeight="1">
      <c r="A47" s="1037" t="s">
        <v>1127</v>
      </c>
      <c r="B47" s="1070">
        <v>0.79</v>
      </c>
      <c r="C47" s="1070">
        <v>0.51</v>
      </c>
      <c r="D47" s="1070">
        <v>0.16</v>
      </c>
      <c r="E47" s="1070">
        <v>0.02</v>
      </c>
      <c r="F47" s="1070">
        <v>0.09</v>
      </c>
      <c r="G47" s="1051">
        <v>0</v>
      </c>
      <c r="H47" s="1070">
        <v>7.0000000000000007E-2</v>
      </c>
      <c r="I47" s="1070">
        <v>0.49</v>
      </c>
      <c r="J47" s="1070">
        <v>0.74</v>
      </c>
      <c r="K47" s="1071">
        <v>0.05</v>
      </c>
      <c r="L47" s="1052">
        <v>0.49</v>
      </c>
      <c r="M47" s="1042"/>
    </row>
    <row r="48" spans="1:13" ht="13.5" customHeight="1"/>
    <row r="49" spans="1:13" ht="51.75" customHeight="1">
      <c r="A49" s="870" t="s">
        <v>1488</v>
      </c>
      <c r="B49" s="870"/>
      <c r="C49" s="870"/>
      <c r="D49" s="870"/>
      <c r="E49" s="870"/>
      <c r="F49" s="870"/>
      <c r="G49" s="870"/>
      <c r="H49" s="870"/>
      <c r="I49" s="870"/>
      <c r="J49" s="870"/>
      <c r="K49" s="870"/>
      <c r="L49" s="870"/>
    </row>
    <row r="50" spans="1:13">
      <c r="A50" s="872" t="s">
        <v>1485</v>
      </c>
      <c r="B50" s="872"/>
      <c r="C50" s="872"/>
      <c r="D50" s="872"/>
      <c r="E50" s="872"/>
      <c r="F50" s="872"/>
      <c r="G50" s="872"/>
      <c r="H50" s="872"/>
      <c r="I50" s="872"/>
      <c r="J50" s="872"/>
      <c r="K50" s="872"/>
      <c r="L50" s="872"/>
    </row>
    <row r="51" spans="1:13">
      <c r="A51" s="873" t="s">
        <v>1486</v>
      </c>
      <c r="B51" s="873"/>
      <c r="C51" s="873"/>
      <c r="D51" s="873"/>
      <c r="E51" s="873"/>
      <c r="F51" s="873"/>
      <c r="G51" s="873"/>
      <c r="H51" s="873"/>
      <c r="I51" s="873"/>
      <c r="J51" s="873"/>
      <c r="K51" s="873"/>
      <c r="L51" s="873"/>
    </row>
    <row r="52" spans="1:13">
      <c r="A52" s="871" t="s">
        <v>1487</v>
      </c>
      <c r="B52" s="871"/>
      <c r="C52" s="871"/>
      <c r="D52" s="871"/>
      <c r="E52" s="871"/>
      <c r="F52" s="871"/>
      <c r="G52" s="871"/>
      <c r="H52" s="871"/>
      <c r="I52" s="871"/>
      <c r="J52" s="871"/>
      <c r="K52" s="871"/>
      <c r="L52" s="871"/>
    </row>
    <row r="53" spans="1:13" ht="17.25" customHeight="1"/>
    <row r="54" spans="1:13" s="479" customFormat="1">
      <c r="B54" s="480"/>
      <c r="C54" s="480"/>
      <c r="D54" s="480"/>
      <c r="E54" s="480"/>
      <c r="F54" s="480"/>
      <c r="G54" s="480"/>
      <c r="H54" s="480"/>
      <c r="I54" s="480"/>
      <c r="J54" s="480"/>
      <c r="K54" s="480"/>
      <c r="M54" s="572"/>
    </row>
    <row r="55" spans="1:13">
      <c r="B55" s="478"/>
      <c r="C55" s="478"/>
      <c r="D55" s="478"/>
      <c r="E55" s="478"/>
      <c r="F55" s="478"/>
      <c r="G55" s="478"/>
      <c r="H55" s="478"/>
      <c r="I55" s="478"/>
      <c r="J55" s="478"/>
      <c r="K55" s="478"/>
    </row>
    <row r="56" spans="1:13">
      <c r="B56" s="478"/>
      <c r="C56" s="478"/>
      <c r="D56" s="478"/>
      <c r="E56" s="478"/>
      <c r="F56" s="478"/>
      <c r="G56" s="478"/>
      <c r="H56" s="478"/>
      <c r="I56" s="478"/>
      <c r="J56" s="478"/>
      <c r="K56" s="478"/>
    </row>
    <row r="57" spans="1:13">
      <c r="B57" s="478"/>
      <c r="C57" s="478"/>
      <c r="D57" s="478"/>
      <c r="E57" s="478"/>
      <c r="F57" s="478"/>
      <c r="G57" s="478"/>
      <c r="H57" s="478"/>
      <c r="I57" s="478"/>
      <c r="J57" s="478"/>
      <c r="K57" s="478"/>
    </row>
    <row r="58" spans="1:13">
      <c r="B58" s="478"/>
      <c r="C58" s="478"/>
      <c r="D58" s="478"/>
      <c r="E58" s="478"/>
      <c r="F58" s="478"/>
      <c r="G58" s="478"/>
      <c r="H58" s="478"/>
      <c r="I58" s="478"/>
      <c r="J58" s="478"/>
      <c r="K58" s="478"/>
    </row>
    <row r="59" spans="1:13">
      <c r="B59" s="478"/>
      <c r="C59" s="478"/>
      <c r="D59" s="478"/>
      <c r="E59" s="478"/>
      <c r="F59" s="478"/>
      <c r="G59" s="478"/>
      <c r="H59" s="478"/>
      <c r="I59" s="478"/>
      <c r="J59" s="478"/>
      <c r="K59" s="478"/>
    </row>
    <row r="60" spans="1:13">
      <c r="B60" s="478"/>
      <c r="C60" s="478"/>
      <c r="D60" s="478"/>
      <c r="E60" s="478"/>
      <c r="F60" s="478"/>
      <c r="G60" s="478"/>
      <c r="H60" s="478"/>
      <c r="I60" s="478"/>
      <c r="J60" s="478"/>
      <c r="K60" s="478"/>
    </row>
    <row r="61" spans="1:13">
      <c r="B61" s="478"/>
      <c r="C61" s="478"/>
      <c r="D61" s="478"/>
      <c r="E61" s="478"/>
      <c r="F61" s="478"/>
      <c r="G61" s="478"/>
      <c r="H61" s="478"/>
      <c r="I61" s="478"/>
      <c r="J61" s="478"/>
      <c r="K61" s="478"/>
    </row>
    <row r="62" spans="1:13">
      <c r="B62" s="478"/>
      <c r="C62" s="478"/>
      <c r="D62" s="478"/>
      <c r="E62" s="478"/>
      <c r="F62" s="478"/>
      <c r="G62" s="478"/>
      <c r="H62" s="478"/>
      <c r="I62" s="478"/>
      <c r="J62" s="478"/>
      <c r="K62" s="478"/>
    </row>
    <row r="63" spans="1:13">
      <c r="B63" s="478"/>
      <c r="C63" s="478"/>
      <c r="D63" s="478"/>
      <c r="E63" s="478"/>
      <c r="F63" s="478"/>
      <c r="G63" s="478"/>
      <c r="H63" s="478"/>
      <c r="I63" s="478"/>
      <c r="J63" s="478"/>
      <c r="K63" s="478"/>
    </row>
    <row r="64" spans="1:13">
      <c r="B64" s="478"/>
      <c r="C64" s="478"/>
      <c r="D64" s="478"/>
      <c r="E64" s="478"/>
      <c r="F64" s="478"/>
      <c r="G64" s="478"/>
      <c r="H64" s="478"/>
      <c r="I64" s="478"/>
      <c r="J64" s="478"/>
      <c r="K64" s="478"/>
    </row>
    <row r="65" spans="2:11">
      <c r="B65" s="478"/>
      <c r="C65" s="478"/>
      <c r="D65" s="478"/>
      <c r="E65" s="478"/>
      <c r="F65" s="478"/>
      <c r="G65" s="478"/>
      <c r="H65" s="478"/>
      <c r="I65" s="478"/>
      <c r="J65" s="478"/>
      <c r="K65" s="478"/>
    </row>
    <row r="66" spans="2:11">
      <c r="B66" s="478"/>
      <c r="C66" s="478"/>
      <c r="D66" s="478"/>
      <c r="E66" s="478"/>
      <c r="F66" s="478"/>
      <c r="G66" s="478"/>
      <c r="H66" s="478"/>
      <c r="I66" s="478"/>
      <c r="J66" s="478"/>
      <c r="K66" s="478"/>
    </row>
    <row r="67" spans="2:11">
      <c r="B67" s="478"/>
      <c r="C67" s="478"/>
      <c r="D67" s="478"/>
      <c r="E67" s="478"/>
      <c r="F67" s="478"/>
      <c r="G67" s="478"/>
      <c r="H67" s="478"/>
      <c r="I67" s="478"/>
      <c r="J67" s="478"/>
      <c r="K67" s="478"/>
    </row>
    <row r="68" spans="2:11">
      <c r="B68" s="478"/>
      <c r="C68" s="478"/>
      <c r="D68" s="478"/>
      <c r="E68" s="478"/>
      <c r="F68" s="478"/>
      <c r="G68" s="478"/>
      <c r="H68" s="478"/>
      <c r="I68" s="478"/>
      <c r="J68" s="478"/>
      <c r="K68" s="478"/>
    </row>
    <row r="69" spans="2:11">
      <c r="B69" s="478"/>
      <c r="C69" s="478"/>
      <c r="D69" s="478"/>
      <c r="E69" s="478"/>
      <c r="F69" s="478"/>
      <c r="G69" s="478"/>
      <c r="H69" s="478"/>
      <c r="I69" s="478"/>
      <c r="J69" s="478"/>
      <c r="K69" s="478"/>
    </row>
  </sheetData>
  <mergeCells count="15">
    <mergeCell ref="A49:L49"/>
    <mergeCell ref="A52:L52"/>
    <mergeCell ref="A50:L50"/>
    <mergeCell ref="A51:L51"/>
    <mergeCell ref="L36:L37"/>
    <mergeCell ref="K36:K37"/>
    <mergeCell ref="J36:J37"/>
    <mergeCell ref="I36:I37"/>
    <mergeCell ref="H36:H37"/>
    <mergeCell ref="G36:G37"/>
    <mergeCell ref="F36:F37"/>
    <mergeCell ref="E36:E37"/>
    <mergeCell ref="D36:D37"/>
    <mergeCell ref="C36:C37"/>
    <mergeCell ref="B36:B37"/>
  </mergeCells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73"/>
  <sheetViews>
    <sheetView zoomScaleNormal="100" workbookViewId="0">
      <pane ySplit="6" topLeftCell="A7" activePane="bottomLeft" state="frozen"/>
      <selection activeCell="F27" sqref="F27"/>
      <selection pane="bottomLeft" activeCell="F2" sqref="F2"/>
    </sheetView>
  </sheetViews>
  <sheetFormatPr defaultRowHeight="12.75"/>
  <cols>
    <col min="1" max="1" width="29.42578125" style="24" customWidth="1"/>
    <col min="2" max="2" width="11" style="30" customWidth="1"/>
    <col min="3" max="3" width="11" style="24" customWidth="1"/>
    <col min="4" max="9" width="8.28515625" style="24" customWidth="1"/>
    <col min="10" max="10" width="11" style="24" customWidth="1"/>
    <col min="11" max="16" width="8.140625" style="24" customWidth="1"/>
    <col min="17" max="17" width="11" style="24" customWidth="1"/>
    <col min="18" max="16384" width="9.140625" style="24"/>
  </cols>
  <sheetData>
    <row r="1" spans="1:17" ht="15" customHeight="1">
      <c r="A1" s="25" t="s">
        <v>1498</v>
      </c>
      <c r="C1" s="573"/>
    </row>
    <row r="2" spans="1:17" ht="15" customHeight="1">
      <c r="A2" s="26" t="s">
        <v>54</v>
      </c>
    </row>
    <row r="3" spans="1:17" ht="13.5">
      <c r="A3" s="26"/>
    </row>
    <row r="4" spans="1:17">
      <c r="A4" s="875" t="s">
        <v>21</v>
      </c>
      <c r="B4" s="877" t="s">
        <v>18</v>
      </c>
      <c r="C4" s="877" t="s">
        <v>5</v>
      </c>
      <c r="D4" s="879" t="s">
        <v>17</v>
      </c>
      <c r="E4" s="879"/>
      <c r="F4" s="879"/>
      <c r="G4" s="879"/>
      <c r="H4" s="879"/>
      <c r="I4" s="879"/>
      <c r="J4" s="879"/>
      <c r="K4" s="879"/>
      <c r="L4" s="879"/>
      <c r="M4" s="879"/>
      <c r="N4" s="879"/>
      <c r="O4" s="879"/>
      <c r="P4" s="879"/>
      <c r="Q4" s="880"/>
    </row>
    <row r="5" spans="1:17" ht="32.25" customHeight="1">
      <c r="A5" s="876"/>
      <c r="B5" s="877"/>
      <c r="C5" s="878"/>
      <c r="D5" s="541" t="s">
        <v>0</v>
      </c>
      <c r="E5" s="541" t="s">
        <v>1</v>
      </c>
      <c r="F5" s="541" t="s">
        <v>2</v>
      </c>
      <c r="G5" s="541" t="s">
        <v>3</v>
      </c>
      <c r="H5" s="541" t="s">
        <v>4</v>
      </c>
      <c r="I5" s="541" t="s">
        <v>19</v>
      </c>
      <c r="J5" s="540" t="s">
        <v>1294</v>
      </c>
      <c r="K5" s="541" t="s">
        <v>0</v>
      </c>
      <c r="L5" s="541" t="s">
        <v>1</v>
      </c>
      <c r="M5" s="541" t="s">
        <v>2</v>
      </c>
      <c r="N5" s="541" t="s">
        <v>3</v>
      </c>
      <c r="O5" s="541" t="s">
        <v>4</v>
      </c>
      <c r="P5" s="541" t="s">
        <v>19</v>
      </c>
      <c r="Q5" s="27" t="s">
        <v>1294</v>
      </c>
    </row>
    <row r="6" spans="1:17" s="241" customFormat="1">
      <c r="A6" s="876"/>
      <c r="B6" s="877"/>
      <c r="C6" s="878"/>
      <c r="D6" s="878" t="s">
        <v>6</v>
      </c>
      <c r="E6" s="878"/>
      <c r="F6" s="878"/>
      <c r="G6" s="878"/>
      <c r="H6" s="878"/>
      <c r="I6" s="878"/>
      <c r="J6" s="878"/>
      <c r="K6" s="878" t="s">
        <v>7</v>
      </c>
      <c r="L6" s="878"/>
      <c r="M6" s="878"/>
      <c r="N6" s="878"/>
      <c r="O6" s="878"/>
      <c r="P6" s="878"/>
      <c r="Q6" s="881"/>
    </row>
    <row r="7" spans="1:17" ht="6" customHeight="1">
      <c r="A7" s="28"/>
      <c r="B7" s="31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</row>
    <row r="8" spans="1:17" s="1" customFormat="1" ht="13.5">
      <c r="A8" s="874" t="s">
        <v>370</v>
      </c>
      <c r="B8" s="874"/>
      <c r="C8" s="874"/>
      <c r="D8" s="874"/>
      <c r="E8" s="874"/>
      <c r="F8" s="874"/>
      <c r="G8" s="874"/>
      <c r="H8" s="874"/>
      <c r="I8" s="874"/>
      <c r="J8" s="874"/>
      <c r="K8" s="874"/>
      <c r="L8" s="874"/>
      <c r="M8" s="874"/>
      <c r="N8" s="874"/>
      <c r="O8" s="874"/>
      <c r="P8" s="874"/>
      <c r="Q8" s="874"/>
    </row>
    <row r="9" spans="1:17" s="1" customFormat="1" ht="6" customHeight="1">
      <c r="A9" s="2"/>
      <c r="B9" s="32"/>
      <c r="C9" s="2"/>
      <c r="D9" s="2"/>
      <c r="E9" s="2"/>
      <c r="F9" s="2"/>
      <c r="G9" s="2"/>
      <c r="H9" s="2"/>
      <c r="I9" s="2"/>
      <c r="J9" s="2"/>
      <c r="M9" s="2"/>
      <c r="N9" s="6"/>
      <c r="O9" s="6"/>
      <c r="P9" s="2"/>
      <c r="Q9" s="2"/>
    </row>
    <row r="10" spans="1:17" s="1" customFormat="1" ht="14.25" customHeight="1">
      <c r="A10" s="3" t="s">
        <v>26</v>
      </c>
      <c r="B10" s="236" t="s">
        <v>436</v>
      </c>
      <c r="C10" s="574">
        <v>8452</v>
      </c>
      <c r="D10" s="35">
        <v>1219</v>
      </c>
      <c r="E10" s="35">
        <v>481</v>
      </c>
      <c r="F10" s="35">
        <v>1091</v>
      </c>
      <c r="G10" s="35">
        <v>1106</v>
      </c>
      <c r="H10" s="35">
        <v>2555</v>
      </c>
      <c r="I10" s="35">
        <v>473</v>
      </c>
      <c r="J10" s="35">
        <v>1527</v>
      </c>
      <c r="K10" s="36">
        <f t="shared" ref="K10:K41" si="0">D10/C10*100</f>
        <v>14.4</v>
      </c>
      <c r="L10" s="36">
        <f t="shared" ref="L10:L41" si="1">E10/C10*100</f>
        <v>5.7</v>
      </c>
      <c r="M10" s="36">
        <f t="shared" ref="M10:M41" si="2">F10/C10*100</f>
        <v>12.9</v>
      </c>
      <c r="N10" s="36">
        <f t="shared" ref="N10:N41" si="3">G10/C10*100</f>
        <v>13.1</v>
      </c>
      <c r="O10" s="36">
        <f t="shared" ref="O10:O41" si="4">H10/C10*100</f>
        <v>30.2</v>
      </c>
      <c r="P10" s="36">
        <f t="shared" ref="P10:P41" si="5">I10/C10*100</f>
        <v>5.6</v>
      </c>
      <c r="Q10" s="37">
        <f t="shared" ref="Q10:Q41" si="6">J10/C10*100</f>
        <v>18.100000000000001</v>
      </c>
    </row>
    <row r="11" spans="1:17" s="1" customFormat="1" ht="14.25" customHeight="1">
      <c r="A11" s="3" t="s">
        <v>27</v>
      </c>
      <c r="B11" s="236" t="s">
        <v>436</v>
      </c>
      <c r="C11" s="38">
        <v>11162</v>
      </c>
      <c r="D11" s="39">
        <v>1898</v>
      </c>
      <c r="E11" s="40">
        <v>637</v>
      </c>
      <c r="F11" s="39">
        <v>1413</v>
      </c>
      <c r="G11" s="39">
        <v>1467</v>
      </c>
      <c r="H11" s="39">
        <v>3135</v>
      </c>
      <c r="I11" s="40">
        <v>652</v>
      </c>
      <c r="J11" s="39">
        <v>1960</v>
      </c>
      <c r="K11" s="36">
        <f t="shared" si="0"/>
        <v>17</v>
      </c>
      <c r="L11" s="36">
        <f t="shared" si="1"/>
        <v>5.7</v>
      </c>
      <c r="M11" s="36">
        <f t="shared" si="2"/>
        <v>12.7</v>
      </c>
      <c r="N11" s="36">
        <f t="shared" si="3"/>
        <v>13.1</v>
      </c>
      <c r="O11" s="36">
        <f t="shared" si="4"/>
        <v>28.1</v>
      </c>
      <c r="P11" s="36">
        <f t="shared" si="5"/>
        <v>5.8</v>
      </c>
      <c r="Q11" s="37">
        <f t="shared" si="6"/>
        <v>17.600000000000001</v>
      </c>
    </row>
    <row r="12" spans="1:17" s="1" customFormat="1" ht="14.25" customHeight="1">
      <c r="A12" s="3" t="s">
        <v>8</v>
      </c>
      <c r="B12" s="236" t="s">
        <v>436</v>
      </c>
      <c r="C12" s="35">
        <v>9464</v>
      </c>
      <c r="D12" s="35">
        <v>1460</v>
      </c>
      <c r="E12" s="35">
        <v>506</v>
      </c>
      <c r="F12" s="35">
        <v>1495</v>
      </c>
      <c r="G12" s="35">
        <v>1368</v>
      </c>
      <c r="H12" s="35">
        <v>2774</v>
      </c>
      <c r="I12" s="35">
        <v>553</v>
      </c>
      <c r="J12" s="35">
        <v>1306</v>
      </c>
      <c r="K12" s="36">
        <f t="shared" si="0"/>
        <v>15.4</v>
      </c>
      <c r="L12" s="36">
        <f t="shared" si="1"/>
        <v>5.3</v>
      </c>
      <c r="M12" s="36">
        <f t="shared" si="2"/>
        <v>15.8</v>
      </c>
      <c r="N12" s="36">
        <f t="shared" si="3"/>
        <v>14.5</v>
      </c>
      <c r="O12" s="36">
        <f t="shared" si="4"/>
        <v>29.3</v>
      </c>
      <c r="P12" s="36">
        <f t="shared" si="5"/>
        <v>5.8</v>
      </c>
      <c r="Q12" s="37">
        <f t="shared" si="6"/>
        <v>13.8</v>
      </c>
    </row>
    <row r="13" spans="1:17" s="1" customFormat="1" ht="14.25" customHeight="1">
      <c r="A13" s="3" t="s">
        <v>28</v>
      </c>
      <c r="B13" s="236" t="s">
        <v>436</v>
      </c>
      <c r="C13" s="35">
        <v>7285</v>
      </c>
      <c r="D13" s="35">
        <v>990</v>
      </c>
      <c r="E13" s="35">
        <v>336</v>
      </c>
      <c r="F13" s="35">
        <v>946</v>
      </c>
      <c r="G13" s="35">
        <v>1065</v>
      </c>
      <c r="H13" s="35">
        <v>2028</v>
      </c>
      <c r="I13" s="35">
        <v>525</v>
      </c>
      <c r="J13" s="35">
        <v>1395</v>
      </c>
      <c r="K13" s="36">
        <f t="shared" si="0"/>
        <v>13.6</v>
      </c>
      <c r="L13" s="36">
        <f t="shared" si="1"/>
        <v>4.5999999999999996</v>
      </c>
      <c r="M13" s="36">
        <f t="shared" si="2"/>
        <v>13</v>
      </c>
      <c r="N13" s="36">
        <f t="shared" si="3"/>
        <v>14.6</v>
      </c>
      <c r="O13" s="36">
        <f t="shared" si="4"/>
        <v>27.8</v>
      </c>
      <c r="P13" s="36">
        <f t="shared" si="5"/>
        <v>7.2</v>
      </c>
      <c r="Q13" s="37">
        <f t="shared" si="6"/>
        <v>19.100000000000001</v>
      </c>
    </row>
    <row r="14" spans="1:17" s="1" customFormat="1" ht="14.25" customHeight="1">
      <c r="A14" s="3" t="s">
        <v>9</v>
      </c>
      <c r="B14" s="236" t="s">
        <v>436</v>
      </c>
      <c r="C14" s="35">
        <v>623</v>
      </c>
      <c r="D14" s="35">
        <v>117</v>
      </c>
      <c r="E14" s="35">
        <v>44</v>
      </c>
      <c r="F14" s="35">
        <v>88</v>
      </c>
      <c r="G14" s="35">
        <v>88</v>
      </c>
      <c r="H14" s="35">
        <v>168</v>
      </c>
      <c r="I14" s="35">
        <v>36</v>
      </c>
      <c r="J14" s="35">
        <v>82</v>
      </c>
      <c r="K14" s="36">
        <f t="shared" si="0"/>
        <v>18.8</v>
      </c>
      <c r="L14" s="36">
        <f t="shared" si="1"/>
        <v>7.1</v>
      </c>
      <c r="M14" s="36">
        <f t="shared" si="2"/>
        <v>14.1</v>
      </c>
      <c r="N14" s="36">
        <f t="shared" si="3"/>
        <v>14.1</v>
      </c>
      <c r="O14" s="36">
        <f t="shared" si="4"/>
        <v>27</v>
      </c>
      <c r="P14" s="36">
        <f t="shared" si="5"/>
        <v>5.8</v>
      </c>
      <c r="Q14" s="37">
        <f t="shared" si="6"/>
        <v>13.2</v>
      </c>
    </row>
    <row r="15" spans="1:17" s="1" customFormat="1" ht="14.25" customHeight="1">
      <c r="A15" s="3" t="s">
        <v>29</v>
      </c>
      <c r="B15" s="236" t="s">
        <v>436</v>
      </c>
      <c r="C15" s="35">
        <v>4262</v>
      </c>
      <c r="D15" s="35">
        <v>637</v>
      </c>
      <c r="E15" s="35">
        <v>247</v>
      </c>
      <c r="F15" s="35">
        <v>534</v>
      </c>
      <c r="G15" s="35">
        <v>581</v>
      </c>
      <c r="H15" s="35">
        <v>1212</v>
      </c>
      <c r="I15" s="35">
        <v>279</v>
      </c>
      <c r="J15" s="35">
        <v>773</v>
      </c>
      <c r="K15" s="36">
        <f t="shared" si="0"/>
        <v>14.9</v>
      </c>
      <c r="L15" s="36">
        <f t="shared" si="1"/>
        <v>5.8</v>
      </c>
      <c r="M15" s="36">
        <f t="shared" si="2"/>
        <v>12.5</v>
      </c>
      <c r="N15" s="36">
        <f t="shared" si="3"/>
        <v>13.6</v>
      </c>
      <c r="O15" s="36">
        <f t="shared" si="4"/>
        <v>28.4</v>
      </c>
      <c r="P15" s="36">
        <f t="shared" si="5"/>
        <v>6.5</v>
      </c>
      <c r="Q15" s="37">
        <f t="shared" si="6"/>
        <v>18.100000000000001</v>
      </c>
    </row>
    <row r="16" spans="1:17" s="1" customFormat="1" ht="14.25" customHeight="1">
      <c r="A16" s="5" t="s">
        <v>456</v>
      </c>
      <c r="B16" s="236" t="s">
        <v>436</v>
      </c>
      <c r="C16" s="35">
        <v>10516</v>
      </c>
      <c r="D16" s="35">
        <v>1560</v>
      </c>
      <c r="E16" s="35">
        <v>510</v>
      </c>
      <c r="F16" s="35">
        <v>1372</v>
      </c>
      <c r="G16" s="35">
        <v>1750</v>
      </c>
      <c r="H16" s="35">
        <v>2821</v>
      </c>
      <c r="I16" s="35">
        <v>735</v>
      </c>
      <c r="J16" s="35">
        <v>1768</v>
      </c>
      <c r="K16" s="36">
        <f t="shared" si="0"/>
        <v>14.8</v>
      </c>
      <c r="L16" s="36">
        <f t="shared" si="1"/>
        <v>4.8</v>
      </c>
      <c r="M16" s="36">
        <f t="shared" si="2"/>
        <v>13</v>
      </c>
      <c r="N16" s="36">
        <f t="shared" si="3"/>
        <v>16.600000000000001</v>
      </c>
      <c r="O16" s="36">
        <f t="shared" si="4"/>
        <v>26.8</v>
      </c>
      <c r="P16" s="36">
        <f t="shared" si="5"/>
        <v>7</v>
      </c>
      <c r="Q16" s="37">
        <f t="shared" si="6"/>
        <v>16.8</v>
      </c>
    </row>
    <row r="17" spans="1:17" s="1" customFormat="1" ht="14.25" customHeight="1">
      <c r="A17" s="3" t="s">
        <v>30</v>
      </c>
      <c r="B17" s="236" t="s">
        <v>436</v>
      </c>
      <c r="C17" s="35">
        <v>5603</v>
      </c>
      <c r="D17" s="35">
        <v>978</v>
      </c>
      <c r="E17" s="35">
        <v>358</v>
      </c>
      <c r="F17" s="35">
        <v>682</v>
      </c>
      <c r="G17" s="35">
        <v>700</v>
      </c>
      <c r="H17" s="35">
        <v>1544</v>
      </c>
      <c r="I17" s="35">
        <v>341</v>
      </c>
      <c r="J17" s="35">
        <v>1000</v>
      </c>
      <c r="K17" s="36">
        <f t="shared" si="0"/>
        <v>17.5</v>
      </c>
      <c r="L17" s="36">
        <f t="shared" si="1"/>
        <v>6.4</v>
      </c>
      <c r="M17" s="36">
        <f t="shared" si="2"/>
        <v>12.2</v>
      </c>
      <c r="N17" s="36">
        <f t="shared" si="3"/>
        <v>12.5</v>
      </c>
      <c r="O17" s="36">
        <f t="shared" si="4"/>
        <v>27.6</v>
      </c>
      <c r="P17" s="36">
        <f t="shared" si="5"/>
        <v>6.1</v>
      </c>
      <c r="Q17" s="37">
        <f t="shared" si="6"/>
        <v>17.8</v>
      </c>
    </row>
    <row r="18" spans="1:17" s="1" customFormat="1" ht="14.25" customHeight="1">
      <c r="A18" s="3" t="s">
        <v>31</v>
      </c>
      <c r="B18" s="236" t="s">
        <v>436</v>
      </c>
      <c r="C18" s="35">
        <v>1320</v>
      </c>
      <c r="D18" s="35">
        <v>207</v>
      </c>
      <c r="E18" s="35">
        <v>64</v>
      </c>
      <c r="F18" s="35">
        <v>189</v>
      </c>
      <c r="G18" s="35">
        <v>182</v>
      </c>
      <c r="H18" s="35">
        <v>358</v>
      </c>
      <c r="I18" s="35">
        <v>82</v>
      </c>
      <c r="J18" s="35">
        <v>238</v>
      </c>
      <c r="K18" s="36">
        <f t="shared" si="0"/>
        <v>15.7</v>
      </c>
      <c r="L18" s="36">
        <f t="shared" si="1"/>
        <v>4.8</v>
      </c>
      <c r="M18" s="36">
        <f t="shared" si="2"/>
        <v>14.3</v>
      </c>
      <c r="N18" s="36">
        <f t="shared" si="3"/>
        <v>13.8</v>
      </c>
      <c r="O18" s="36">
        <f t="shared" si="4"/>
        <v>27.1</v>
      </c>
      <c r="P18" s="36">
        <f t="shared" si="5"/>
        <v>6.2</v>
      </c>
      <c r="Q18" s="37">
        <f t="shared" si="6"/>
        <v>18</v>
      </c>
    </row>
    <row r="19" spans="1:17" s="1" customFormat="1" ht="14.25" customHeight="1">
      <c r="A19" s="3" t="s">
        <v>32</v>
      </c>
      <c r="B19" s="236" t="s">
        <v>436</v>
      </c>
      <c r="C19" s="575">
        <v>5427</v>
      </c>
      <c r="D19" s="575">
        <v>891</v>
      </c>
      <c r="E19" s="575">
        <v>321</v>
      </c>
      <c r="F19" s="575">
        <v>681</v>
      </c>
      <c r="G19" s="575">
        <v>675</v>
      </c>
      <c r="H19" s="575">
        <v>1451</v>
      </c>
      <c r="I19" s="576">
        <v>390</v>
      </c>
      <c r="J19" s="574">
        <v>1018</v>
      </c>
      <c r="K19" s="36">
        <f t="shared" si="0"/>
        <v>16.399999999999999</v>
      </c>
      <c r="L19" s="36">
        <f t="shared" si="1"/>
        <v>5.9</v>
      </c>
      <c r="M19" s="36">
        <f t="shared" si="2"/>
        <v>12.5</v>
      </c>
      <c r="N19" s="36">
        <f t="shared" si="3"/>
        <v>12.4</v>
      </c>
      <c r="O19" s="36">
        <f t="shared" si="4"/>
        <v>26.7</v>
      </c>
      <c r="P19" s="36">
        <f t="shared" si="5"/>
        <v>7.2</v>
      </c>
      <c r="Q19" s="37">
        <f t="shared" si="6"/>
        <v>18.8</v>
      </c>
    </row>
    <row r="20" spans="1:17" s="1" customFormat="1" ht="14.25" customHeight="1">
      <c r="A20" s="3" t="s">
        <v>33</v>
      </c>
      <c r="B20" s="236" t="s">
        <v>436</v>
      </c>
      <c r="C20" s="575">
        <v>65579</v>
      </c>
      <c r="D20" s="575">
        <v>12171</v>
      </c>
      <c r="E20" s="575">
        <v>3960</v>
      </c>
      <c r="F20" s="575">
        <v>7893</v>
      </c>
      <c r="G20" s="575">
        <v>8274</v>
      </c>
      <c r="H20" s="575">
        <v>17649</v>
      </c>
      <c r="I20" s="576">
        <v>4111</v>
      </c>
      <c r="J20" s="574">
        <v>11520.64</v>
      </c>
      <c r="K20" s="36">
        <f t="shared" si="0"/>
        <v>18.600000000000001</v>
      </c>
      <c r="L20" s="36">
        <f t="shared" si="1"/>
        <v>6</v>
      </c>
      <c r="M20" s="36">
        <f t="shared" si="2"/>
        <v>12</v>
      </c>
      <c r="N20" s="36">
        <f t="shared" si="3"/>
        <v>12.6</v>
      </c>
      <c r="O20" s="36">
        <f t="shared" si="4"/>
        <v>26.9</v>
      </c>
      <c r="P20" s="36">
        <f t="shared" si="5"/>
        <v>6.3</v>
      </c>
      <c r="Q20" s="37">
        <f t="shared" si="6"/>
        <v>17.600000000000001</v>
      </c>
    </row>
    <row r="21" spans="1:17" s="1" customFormat="1" ht="14.25" customHeight="1">
      <c r="A21" s="3" t="s">
        <v>34</v>
      </c>
      <c r="B21" s="236" t="s">
        <v>436</v>
      </c>
      <c r="C21" s="575">
        <v>11063</v>
      </c>
      <c r="D21" s="575">
        <v>1622</v>
      </c>
      <c r="E21" s="575">
        <v>546</v>
      </c>
      <c r="F21" s="575">
        <v>1312</v>
      </c>
      <c r="G21" s="575">
        <v>1644</v>
      </c>
      <c r="H21" s="575">
        <v>3074</v>
      </c>
      <c r="I21" s="576">
        <v>638</v>
      </c>
      <c r="J21" s="574">
        <v>2226</v>
      </c>
      <c r="K21" s="36">
        <f t="shared" si="0"/>
        <v>14.7</v>
      </c>
      <c r="L21" s="36">
        <f t="shared" si="1"/>
        <v>4.9000000000000004</v>
      </c>
      <c r="M21" s="36">
        <f t="shared" si="2"/>
        <v>11.9</v>
      </c>
      <c r="N21" s="36">
        <f t="shared" si="3"/>
        <v>14.9</v>
      </c>
      <c r="O21" s="36">
        <f t="shared" si="4"/>
        <v>27.8</v>
      </c>
      <c r="P21" s="36">
        <f t="shared" si="5"/>
        <v>5.8</v>
      </c>
      <c r="Q21" s="37">
        <f t="shared" si="6"/>
        <v>20.100000000000001</v>
      </c>
    </row>
    <row r="22" spans="1:17" s="1" customFormat="1" ht="14.25" customHeight="1">
      <c r="A22" s="3" t="s">
        <v>35</v>
      </c>
      <c r="B22" s="236" t="s">
        <v>436</v>
      </c>
      <c r="C22" s="575">
        <v>46727.89</v>
      </c>
      <c r="D22" s="575">
        <v>7090</v>
      </c>
      <c r="E22" s="575">
        <v>2165.61</v>
      </c>
      <c r="F22" s="575">
        <v>5343</v>
      </c>
      <c r="G22" s="575">
        <v>7761.9</v>
      </c>
      <c r="H22" s="575">
        <v>13603</v>
      </c>
      <c r="I22" s="576">
        <v>2502</v>
      </c>
      <c r="J22" s="574">
        <v>8262</v>
      </c>
      <c r="K22" s="36">
        <f t="shared" si="0"/>
        <v>15.2</v>
      </c>
      <c r="L22" s="36">
        <f t="shared" si="1"/>
        <v>4.5999999999999996</v>
      </c>
      <c r="M22" s="36">
        <f t="shared" si="2"/>
        <v>11.4</v>
      </c>
      <c r="N22" s="36">
        <f t="shared" si="3"/>
        <v>16.600000000000001</v>
      </c>
      <c r="O22" s="36">
        <f t="shared" si="4"/>
        <v>29.1</v>
      </c>
      <c r="P22" s="36">
        <f t="shared" si="5"/>
        <v>5.4</v>
      </c>
      <c r="Q22" s="37">
        <f t="shared" si="6"/>
        <v>17.7</v>
      </c>
    </row>
    <row r="23" spans="1:17" s="1" customFormat="1" ht="14.25" customHeight="1">
      <c r="A23" s="342" t="s">
        <v>457</v>
      </c>
      <c r="B23" s="236" t="s">
        <v>436</v>
      </c>
      <c r="C23" s="575">
        <v>16780</v>
      </c>
      <c r="D23" s="575">
        <v>2878</v>
      </c>
      <c r="E23" s="575">
        <v>993</v>
      </c>
      <c r="F23" s="575">
        <v>2080</v>
      </c>
      <c r="G23" s="575">
        <v>2040</v>
      </c>
      <c r="H23" s="575">
        <v>4912</v>
      </c>
      <c r="I23" s="576">
        <v>1052</v>
      </c>
      <c r="J23" s="574">
        <v>2824</v>
      </c>
      <c r="K23" s="36">
        <f t="shared" si="0"/>
        <v>17.2</v>
      </c>
      <c r="L23" s="36">
        <f t="shared" si="1"/>
        <v>5.9</v>
      </c>
      <c r="M23" s="36">
        <f t="shared" si="2"/>
        <v>12.4</v>
      </c>
      <c r="N23" s="36">
        <f t="shared" si="3"/>
        <v>12.2</v>
      </c>
      <c r="O23" s="36">
        <f t="shared" si="4"/>
        <v>29.3</v>
      </c>
      <c r="P23" s="36">
        <f t="shared" si="5"/>
        <v>6.3</v>
      </c>
      <c r="Q23" s="37">
        <f t="shared" si="6"/>
        <v>16.8</v>
      </c>
    </row>
    <row r="24" spans="1:17" s="1" customFormat="1" ht="14.25" customHeight="1">
      <c r="A24" s="3" t="s">
        <v>10</v>
      </c>
      <c r="B24" s="236" t="s">
        <v>436</v>
      </c>
      <c r="C24" s="575">
        <v>4591</v>
      </c>
      <c r="D24" s="575">
        <v>1004</v>
      </c>
      <c r="E24" s="575">
        <v>275</v>
      </c>
      <c r="F24" s="575">
        <v>591</v>
      </c>
      <c r="G24" s="575">
        <v>752</v>
      </c>
      <c r="H24" s="575">
        <v>1184</v>
      </c>
      <c r="I24" s="576">
        <v>222.72</v>
      </c>
      <c r="J24" s="574">
        <v>562.40499999999997</v>
      </c>
      <c r="K24" s="36">
        <f t="shared" si="0"/>
        <v>21.9</v>
      </c>
      <c r="L24" s="36">
        <f t="shared" si="1"/>
        <v>6</v>
      </c>
      <c r="M24" s="36">
        <f t="shared" si="2"/>
        <v>12.9</v>
      </c>
      <c r="N24" s="36">
        <f t="shared" si="3"/>
        <v>16.399999999999999</v>
      </c>
      <c r="O24" s="36">
        <f t="shared" si="4"/>
        <v>25.8</v>
      </c>
      <c r="P24" s="36">
        <f t="shared" si="5"/>
        <v>4.9000000000000004</v>
      </c>
      <c r="Q24" s="37">
        <f t="shared" si="6"/>
        <v>12.3</v>
      </c>
    </row>
    <row r="25" spans="1:17" s="1" customFormat="1" ht="14.25" customHeight="1">
      <c r="A25" s="3" t="s">
        <v>36</v>
      </c>
      <c r="B25" s="236" t="s">
        <v>436</v>
      </c>
      <c r="C25" s="575">
        <v>2972</v>
      </c>
      <c r="D25" s="575">
        <v>437</v>
      </c>
      <c r="E25" s="575">
        <v>187.70500000000001</v>
      </c>
      <c r="F25" s="575">
        <v>410</v>
      </c>
      <c r="G25" s="575">
        <v>365</v>
      </c>
      <c r="H25" s="575">
        <v>859.06</v>
      </c>
      <c r="I25" s="576">
        <v>172</v>
      </c>
      <c r="J25" s="574">
        <v>542</v>
      </c>
      <c r="K25" s="36">
        <f t="shared" si="0"/>
        <v>14.7</v>
      </c>
      <c r="L25" s="36">
        <f t="shared" si="1"/>
        <v>6.3</v>
      </c>
      <c r="M25" s="36">
        <f t="shared" si="2"/>
        <v>13.8</v>
      </c>
      <c r="N25" s="36">
        <f t="shared" si="3"/>
        <v>12.3</v>
      </c>
      <c r="O25" s="36">
        <f t="shared" si="4"/>
        <v>28.9</v>
      </c>
      <c r="P25" s="36">
        <f t="shared" si="5"/>
        <v>5.8</v>
      </c>
      <c r="Q25" s="37">
        <f t="shared" si="6"/>
        <v>18.2</v>
      </c>
    </row>
    <row r="26" spans="1:17" s="1" customFormat="1" ht="14.25" customHeight="1">
      <c r="A26" s="3" t="s">
        <v>37</v>
      </c>
      <c r="B26" s="236" t="s">
        <v>436</v>
      </c>
      <c r="C26" s="575">
        <v>2024</v>
      </c>
      <c r="D26" s="575">
        <v>292</v>
      </c>
      <c r="E26" s="575">
        <v>100</v>
      </c>
      <c r="F26" s="575">
        <v>293</v>
      </c>
      <c r="G26" s="575">
        <v>268</v>
      </c>
      <c r="H26" s="575">
        <v>568</v>
      </c>
      <c r="I26" s="576">
        <v>123</v>
      </c>
      <c r="J26" s="574">
        <v>380</v>
      </c>
      <c r="K26" s="36">
        <f t="shared" si="0"/>
        <v>14.4</v>
      </c>
      <c r="L26" s="36">
        <f t="shared" si="1"/>
        <v>4.9000000000000004</v>
      </c>
      <c r="M26" s="36">
        <f t="shared" si="2"/>
        <v>14.5</v>
      </c>
      <c r="N26" s="36">
        <f t="shared" si="3"/>
        <v>13.2</v>
      </c>
      <c r="O26" s="36">
        <f t="shared" si="4"/>
        <v>28.1</v>
      </c>
      <c r="P26" s="36">
        <f t="shared" si="5"/>
        <v>6.1</v>
      </c>
      <c r="Q26" s="37">
        <f t="shared" si="6"/>
        <v>18.8</v>
      </c>
    </row>
    <row r="27" spans="1:17" s="1" customFormat="1" ht="14.25" customHeight="1">
      <c r="A27" s="3" t="s">
        <v>38</v>
      </c>
      <c r="B27" s="236" t="s">
        <v>436</v>
      </c>
      <c r="C27" s="575">
        <v>82021</v>
      </c>
      <c r="D27" s="575">
        <v>10737</v>
      </c>
      <c r="E27" s="575">
        <v>4072</v>
      </c>
      <c r="F27" s="575">
        <v>9943</v>
      </c>
      <c r="G27" s="575">
        <v>9782.34</v>
      </c>
      <c r="H27" s="575">
        <v>25423</v>
      </c>
      <c r="I27" s="576">
        <v>5061</v>
      </c>
      <c r="J27" s="574">
        <v>17003</v>
      </c>
      <c r="K27" s="36">
        <f t="shared" si="0"/>
        <v>13.1</v>
      </c>
      <c r="L27" s="36">
        <f t="shared" si="1"/>
        <v>5</v>
      </c>
      <c r="M27" s="36">
        <f t="shared" si="2"/>
        <v>12.1</v>
      </c>
      <c r="N27" s="36">
        <f t="shared" si="3"/>
        <v>11.9</v>
      </c>
      <c r="O27" s="36">
        <f t="shared" si="4"/>
        <v>31</v>
      </c>
      <c r="P27" s="36">
        <f t="shared" si="5"/>
        <v>6.2</v>
      </c>
      <c r="Q27" s="37">
        <f t="shared" si="6"/>
        <v>20.7</v>
      </c>
    </row>
    <row r="28" spans="1:17" s="1" customFormat="1" ht="14.25" customHeight="1">
      <c r="A28" s="3" t="s">
        <v>39</v>
      </c>
      <c r="B28" s="236" t="s">
        <v>436</v>
      </c>
      <c r="C28" s="575">
        <v>5051</v>
      </c>
      <c r="D28" s="575">
        <v>927</v>
      </c>
      <c r="E28" s="575">
        <v>326</v>
      </c>
      <c r="F28" s="575">
        <v>670.48</v>
      </c>
      <c r="G28" s="575">
        <v>681</v>
      </c>
      <c r="H28" s="575">
        <v>1372</v>
      </c>
      <c r="I28" s="576">
        <v>285</v>
      </c>
      <c r="J28" s="574">
        <v>791</v>
      </c>
      <c r="K28" s="36">
        <f t="shared" si="0"/>
        <v>18.399999999999999</v>
      </c>
      <c r="L28" s="36">
        <f t="shared" si="1"/>
        <v>6.5</v>
      </c>
      <c r="M28" s="36">
        <f t="shared" si="2"/>
        <v>13.3</v>
      </c>
      <c r="N28" s="36">
        <f t="shared" si="3"/>
        <v>13.5</v>
      </c>
      <c r="O28" s="36">
        <f t="shared" si="4"/>
        <v>27.2</v>
      </c>
      <c r="P28" s="36">
        <f t="shared" si="5"/>
        <v>5.6</v>
      </c>
      <c r="Q28" s="37">
        <f t="shared" si="6"/>
        <v>15.7</v>
      </c>
    </row>
    <row r="29" spans="1:17" s="8" customFormat="1" ht="14.25" customHeight="1">
      <c r="A29" s="7" t="s">
        <v>11</v>
      </c>
      <c r="B29" s="236" t="s">
        <v>436</v>
      </c>
      <c r="C29" s="575">
        <v>38533</v>
      </c>
      <c r="D29" s="575">
        <v>5797</v>
      </c>
      <c r="E29" s="575">
        <v>2219</v>
      </c>
      <c r="F29" s="575">
        <v>5854</v>
      </c>
      <c r="G29" s="575">
        <v>6124</v>
      </c>
      <c r="H29" s="575">
        <v>10495</v>
      </c>
      <c r="I29" s="576">
        <v>2558</v>
      </c>
      <c r="J29" s="574">
        <v>5488</v>
      </c>
      <c r="K29" s="36">
        <f t="shared" si="0"/>
        <v>15</v>
      </c>
      <c r="L29" s="36">
        <f t="shared" si="1"/>
        <v>5.8</v>
      </c>
      <c r="M29" s="36">
        <f t="shared" si="2"/>
        <v>15.2</v>
      </c>
      <c r="N29" s="36">
        <f t="shared" si="3"/>
        <v>15.9</v>
      </c>
      <c r="O29" s="36">
        <f t="shared" si="4"/>
        <v>27.2</v>
      </c>
      <c r="P29" s="36">
        <f t="shared" si="5"/>
        <v>6.6</v>
      </c>
      <c r="Q29" s="37">
        <f t="shared" si="6"/>
        <v>14.2</v>
      </c>
    </row>
    <row r="30" spans="1:17" s="1" customFormat="1" ht="14.25" customHeight="1">
      <c r="A30" s="3" t="s">
        <v>41</v>
      </c>
      <c r="B30" s="236" t="s">
        <v>436</v>
      </c>
      <c r="C30" s="575">
        <v>10487</v>
      </c>
      <c r="D30" s="575">
        <v>1550</v>
      </c>
      <c r="E30" s="575">
        <v>551</v>
      </c>
      <c r="F30" s="575">
        <v>1179</v>
      </c>
      <c r="G30" s="575">
        <v>1544</v>
      </c>
      <c r="H30" s="575">
        <v>2983</v>
      </c>
      <c r="I30" s="576">
        <v>647</v>
      </c>
      <c r="J30" s="574">
        <v>2033</v>
      </c>
      <c r="K30" s="36">
        <f t="shared" si="0"/>
        <v>14.8</v>
      </c>
      <c r="L30" s="36">
        <f t="shared" si="1"/>
        <v>5.3</v>
      </c>
      <c r="M30" s="36">
        <f t="shared" si="2"/>
        <v>11.2</v>
      </c>
      <c r="N30" s="36">
        <f t="shared" si="3"/>
        <v>14.7</v>
      </c>
      <c r="O30" s="36">
        <f t="shared" si="4"/>
        <v>28.4</v>
      </c>
      <c r="P30" s="36">
        <f t="shared" si="5"/>
        <v>6.2</v>
      </c>
      <c r="Q30" s="37">
        <f t="shared" si="6"/>
        <v>19.399999999999999</v>
      </c>
    </row>
    <row r="31" spans="1:17" s="1" customFormat="1" ht="14.25" customHeight="1">
      <c r="A31" s="5" t="s">
        <v>1140</v>
      </c>
      <c r="B31" s="236" t="s">
        <v>1247</v>
      </c>
      <c r="C31" s="221">
        <v>142857</v>
      </c>
      <c r="D31" s="35">
        <v>21668</v>
      </c>
      <c r="E31" s="35">
        <v>8389</v>
      </c>
      <c r="F31" s="35">
        <v>24152</v>
      </c>
      <c r="G31" s="35">
        <v>21153</v>
      </c>
      <c r="H31" s="35">
        <v>41417</v>
      </c>
      <c r="I31" s="35">
        <v>7832</v>
      </c>
      <c r="J31" s="35">
        <v>18246</v>
      </c>
      <c r="K31" s="36">
        <f t="shared" si="0"/>
        <v>15.2</v>
      </c>
      <c r="L31" s="36">
        <f t="shared" si="1"/>
        <v>5.9</v>
      </c>
      <c r="M31" s="36">
        <f t="shared" si="2"/>
        <v>16.899999999999999</v>
      </c>
      <c r="N31" s="36">
        <f t="shared" si="3"/>
        <v>14.8</v>
      </c>
      <c r="O31" s="36">
        <f t="shared" si="4"/>
        <v>29</v>
      </c>
      <c r="P31" s="36">
        <f t="shared" si="5"/>
        <v>5.5</v>
      </c>
      <c r="Q31" s="37">
        <f t="shared" si="6"/>
        <v>12.8</v>
      </c>
    </row>
    <row r="32" spans="1:17" s="1" customFormat="1" ht="14.25" customHeight="1">
      <c r="A32" s="3" t="s">
        <v>55</v>
      </c>
      <c r="B32" s="236" t="s">
        <v>436</v>
      </c>
      <c r="C32" s="575">
        <v>20020</v>
      </c>
      <c r="D32" s="575">
        <v>3140</v>
      </c>
      <c r="E32" s="575">
        <v>1091.355</v>
      </c>
      <c r="F32" s="575">
        <v>2618.21</v>
      </c>
      <c r="G32" s="575">
        <v>3022</v>
      </c>
      <c r="H32" s="575">
        <v>5586</v>
      </c>
      <c r="I32" s="575">
        <v>1304</v>
      </c>
      <c r="J32" s="574">
        <v>3258</v>
      </c>
      <c r="K32" s="36">
        <f t="shared" si="0"/>
        <v>15.7</v>
      </c>
      <c r="L32" s="36">
        <f t="shared" si="1"/>
        <v>5.5</v>
      </c>
      <c r="M32" s="36">
        <f t="shared" si="2"/>
        <v>13.1</v>
      </c>
      <c r="N32" s="36">
        <f t="shared" si="3"/>
        <v>15.1</v>
      </c>
      <c r="O32" s="36">
        <f t="shared" si="4"/>
        <v>27.9</v>
      </c>
      <c r="P32" s="36">
        <f t="shared" si="5"/>
        <v>6.5</v>
      </c>
      <c r="Q32" s="37">
        <f t="shared" si="6"/>
        <v>16.3</v>
      </c>
    </row>
    <row r="33" spans="1:18" s="1" customFormat="1" ht="14.25" customHeight="1">
      <c r="A33" s="9" t="s">
        <v>12</v>
      </c>
      <c r="B33" s="236" t="s">
        <v>436</v>
      </c>
      <c r="C33" s="575">
        <v>7182</v>
      </c>
      <c r="D33" s="575">
        <v>1031</v>
      </c>
      <c r="E33" s="575">
        <v>395</v>
      </c>
      <c r="F33" s="575">
        <v>909.96</v>
      </c>
      <c r="G33" s="575">
        <v>996.31500000000005</v>
      </c>
      <c r="H33" s="575">
        <v>2034</v>
      </c>
      <c r="I33" s="575">
        <v>551</v>
      </c>
      <c r="J33" s="574">
        <v>1264</v>
      </c>
      <c r="K33" s="36">
        <f t="shared" si="0"/>
        <v>14.4</v>
      </c>
      <c r="L33" s="36">
        <f t="shared" si="1"/>
        <v>5.5</v>
      </c>
      <c r="M33" s="36">
        <f t="shared" si="2"/>
        <v>12.7</v>
      </c>
      <c r="N33" s="36">
        <f t="shared" si="3"/>
        <v>13.9</v>
      </c>
      <c r="O33" s="36">
        <f t="shared" si="4"/>
        <v>28.3</v>
      </c>
      <c r="P33" s="36">
        <f t="shared" si="5"/>
        <v>7.7</v>
      </c>
      <c r="Q33" s="37">
        <f t="shared" si="6"/>
        <v>17.600000000000001</v>
      </c>
    </row>
    <row r="34" spans="1:18" s="1" customFormat="1" ht="14.25" customHeight="1">
      <c r="A34" s="3" t="s">
        <v>56</v>
      </c>
      <c r="B34" s="236" t="s">
        <v>436</v>
      </c>
      <c r="C34" s="575">
        <v>5411</v>
      </c>
      <c r="D34" s="575">
        <v>831</v>
      </c>
      <c r="E34" s="575">
        <v>317</v>
      </c>
      <c r="F34" s="575">
        <v>816</v>
      </c>
      <c r="G34" s="575">
        <v>903</v>
      </c>
      <c r="H34" s="575">
        <v>1497</v>
      </c>
      <c r="I34" s="575">
        <v>337</v>
      </c>
      <c r="J34" s="574">
        <v>710</v>
      </c>
      <c r="K34" s="36">
        <f t="shared" si="0"/>
        <v>15.4</v>
      </c>
      <c r="L34" s="36">
        <f t="shared" si="1"/>
        <v>5.9</v>
      </c>
      <c r="M34" s="36">
        <f t="shared" si="2"/>
        <v>15.1</v>
      </c>
      <c r="N34" s="36">
        <f t="shared" si="3"/>
        <v>16.7</v>
      </c>
      <c r="O34" s="36">
        <f t="shared" si="4"/>
        <v>27.7</v>
      </c>
      <c r="P34" s="36">
        <f t="shared" si="5"/>
        <v>6.2</v>
      </c>
      <c r="Q34" s="37">
        <f t="shared" si="6"/>
        <v>13.1</v>
      </c>
    </row>
    <row r="35" spans="1:18" s="1" customFormat="1" ht="14.25" customHeight="1">
      <c r="A35" s="3" t="s">
        <v>57</v>
      </c>
      <c r="B35" s="236" t="s">
        <v>436</v>
      </c>
      <c r="C35" s="575">
        <v>2059</v>
      </c>
      <c r="D35" s="575">
        <v>298</v>
      </c>
      <c r="E35" s="575">
        <v>98</v>
      </c>
      <c r="F35" s="575">
        <v>256</v>
      </c>
      <c r="G35" s="575">
        <v>310</v>
      </c>
      <c r="H35" s="575">
        <v>609</v>
      </c>
      <c r="I35" s="575">
        <v>134</v>
      </c>
      <c r="J35" s="574">
        <v>352.14499999999998</v>
      </c>
      <c r="K35" s="36">
        <f t="shared" si="0"/>
        <v>14.5</v>
      </c>
      <c r="L35" s="36">
        <f t="shared" si="1"/>
        <v>4.8</v>
      </c>
      <c r="M35" s="36">
        <f t="shared" si="2"/>
        <v>12.4</v>
      </c>
      <c r="N35" s="36">
        <f t="shared" si="3"/>
        <v>15.1</v>
      </c>
      <c r="O35" s="36">
        <f t="shared" si="4"/>
        <v>29.6</v>
      </c>
      <c r="P35" s="36">
        <f t="shared" si="5"/>
        <v>6.5</v>
      </c>
      <c r="Q35" s="37">
        <f t="shared" si="6"/>
        <v>17.100000000000001</v>
      </c>
    </row>
    <row r="36" spans="1:18" s="1" customFormat="1" ht="14.25" customHeight="1">
      <c r="A36" s="3" t="s">
        <v>58</v>
      </c>
      <c r="B36" s="236" t="s">
        <v>436</v>
      </c>
      <c r="C36" s="575">
        <v>8039</v>
      </c>
      <c r="D36" s="575">
        <v>1201</v>
      </c>
      <c r="E36" s="575">
        <v>443</v>
      </c>
      <c r="F36" s="575">
        <v>1030</v>
      </c>
      <c r="G36" s="575">
        <v>1113</v>
      </c>
      <c r="H36" s="575">
        <v>2395</v>
      </c>
      <c r="I36" s="575">
        <v>458</v>
      </c>
      <c r="J36" s="574">
        <v>1399</v>
      </c>
      <c r="K36" s="36">
        <f t="shared" si="0"/>
        <v>14.9</v>
      </c>
      <c r="L36" s="36">
        <f t="shared" si="1"/>
        <v>5.5</v>
      </c>
      <c r="M36" s="36">
        <f t="shared" si="2"/>
        <v>12.8</v>
      </c>
      <c r="N36" s="36">
        <f t="shared" si="3"/>
        <v>13.8</v>
      </c>
      <c r="O36" s="36">
        <f t="shared" si="4"/>
        <v>29.8</v>
      </c>
      <c r="P36" s="36">
        <f t="shared" si="5"/>
        <v>5.7</v>
      </c>
      <c r="Q36" s="37">
        <f t="shared" si="6"/>
        <v>17.399999999999999</v>
      </c>
    </row>
    <row r="37" spans="1:18" s="1" customFormat="1" ht="14.25" customHeight="1">
      <c r="A37" s="3" t="s">
        <v>59</v>
      </c>
      <c r="B37" s="236" t="s">
        <v>436</v>
      </c>
      <c r="C37" s="575">
        <v>9556</v>
      </c>
      <c r="D37" s="575">
        <v>1612</v>
      </c>
      <c r="E37" s="575">
        <v>565</v>
      </c>
      <c r="F37" s="575">
        <v>1276</v>
      </c>
      <c r="G37" s="575">
        <v>1208</v>
      </c>
      <c r="H37" s="575">
        <v>2483.08</v>
      </c>
      <c r="I37" s="575">
        <v>584</v>
      </c>
      <c r="J37" s="574">
        <v>1828</v>
      </c>
      <c r="K37" s="36">
        <f t="shared" si="0"/>
        <v>16.899999999999999</v>
      </c>
      <c r="L37" s="36">
        <f t="shared" si="1"/>
        <v>5.9</v>
      </c>
      <c r="M37" s="36">
        <f t="shared" si="2"/>
        <v>13.4</v>
      </c>
      <c r="N37" s="36">
        <f t="shared" si="3"/>
        <v>12.6</v>
      </c>
      <c r="O37" s="36">
        <f t="shared" si="4"/>
        <v>26</v>
      </c>
      <c r="P37" s="36">
        <f t="shared" si="5"/>
        <v>6.1</v>
      </c>
      <c r="Q37" s="37">
        <f t="shared" si="6"/>
        <v>19.100000000000001</v>
      </c>
    </row>
    <row r="38" spans="1:18" s="1" customFormat="1" ht="14.25" customHeight="1">
      <c r="A38" s="3" t="s">
        <v>61</v>
      </c>
      <c r="B38" s="236" t="s">
        <v>436</v>
      </c>
      <c r="C38" s="575">
        <v>45373</v>
      </c>
      <c r="D38" s="575">
        <v>6621</v>
      </c>
      <c r="E38" s="575">
        <v>2405</v>
      </c>
      <c r="F38" s="575">
        <v>7101</v>
      </c>
      <c r="G38" s="575">
        <v>6747</v>
      </c>
      <c r="H38" s="575">
        <v>12797</v>
      </c>
      <c r="I38" s="575">
        <v>2797</v>
      </c>
      <c r="J38" s="574">
        <v>6905</v>
      </c>
      <c r="K38" s="36">
        <f t="shared" si="0"/>
        <v>14.6</v>
      </c>
      <c r="L38" s="36">
        <f t="shared" si="1"/>
        <v>5.3</v>
      </c>
      <c r="M38" s="36">
        <f t="shared" si="2"/>
        <v>15.7</v>
      </c>
      <c r="N38" s="36">
        <f t="shared" si="3"/>
        <v>14.9</v>
      </c>
      <c r="O38" s="36">
        <f t="shared" si="4"/>
        <v>28.2</v>
      </c>
      <c r="P38" s="36">
        <f t="shared" si="5"/>
        <v>6.2</v>
      </c>
      <c r="Q38" s="37">
        <f t="shared" si="6"/>
        <v>15.2</v>
      </c>
    </row>
    <row r="39" spans="1:18" s="1" customFormat="1" ht="14.25" customHeight="1">
      <c r="A39" s="3" t="s">
        <v>62</v>
      </c>
      <c r="B39" s="236" t="s">
        <v>436</v>
      </c>
      <c r="C39" s="575">
        <v>9909</v>
      </c>
      <c r="D39" s="575">
        <v>1430.865</v>
      </c>
      <c r="E39" s="575">
        <v>567</v>
      </c>
      <c r="F39" s="575">
        <v>1239</v>
      </c>
      <c r="G39" s="575">
        <v>1563</v>
      </c>
      <c r="H39" s="575">
        <v>2743.87</v>
      </c>
      <c r="I39" s="575">
        <v>662.745</v>
      </c>
      <c r="J39" s="574">
        <v>1701.675</v>
      </c>
      <c r="K39" s="36">
        <f t="shared" si="0"/>
        <v>14.4</v>
      </c>
      <c r="L39" s="36">
        <f t="shared" si="1"/>
        <v>5.7</v>
      </c>
      <c r="M39" s="36">
        <f t="shared" si="2"/>
        <v>12.5</v>
      </c>
      <c r="N39" s="36">
        <f t="shared" si="3"/>
        <v>15.8</v>
      </c>
      <c r="O39" s="36">
        <f t="shared" si="4"/>
        <v>27.7</v>
      </c>
      <c r="P39" s="36">
        <f t="shared" si="5"/>
        <v>6.7</v>
      </c>
      <c r="Q39" s="37">
        <f t="shared" si="6"/>
        <v>17.2</v>
      </c>
    </row>
    <row r="40" spans="1:18" s="1" customFormat="1" ht="14.25" customHeight="1">
      <c r="A40" s="5" t="s">
        <v>13</v>
      </c>
      <c r="B40" s="236" t="s">
        <v>436</v>
      </c>
      <c r="C40" s="575">
        <v>63896</v>
      </c>
      <c r="D40" s="575">
        <v>11245.8</v>
      </c>
      <c r="E40" s="575">
        <v>3908</v>
      </c>
      <c r="F40" s="575">
        <v>8675</v>
      </c>
      <c r="G40" s="575">
        <v>8283</v>
      </c>
      <c r="H40" s="575">
        <v>17218</v>
      </c>
      <c r="I40" s="575">
        <v>3581</v>
      </c>
      <c r="J40" s="574">
        <v>10985.69</v>
      </c>
      <c r="K40" s="36">
        <f t="shared" si="0"/>
        <v>17.600000000000001</v>
      </c>
      <c r="L40" s="36">
        <f t="shared" si="1"/>
        <v>6.1</v>
      </c>
      <c r="M40" s="36">
        <f t="shared" si="2"/>
        <v>13.6</v>
      </c>
      <c r="N40" s="36">
        <f t="shared" si="3"/>
        <v>13</v>
      </c>
      <c r="O40" s="36">
        <f t="shared" si="4"/>
        <v>26.9</v>
      </c>
      <c r="P40" s="36">
        <f t="shared" si="5"/>
        <v>5.6</v>
      </c>
      <c r="Q40" s="37">
        <f t="shared" si="6"/>
        <v>17.2</v>
      </c>
      <c r="R40" s="577"/>
    </row>
    <row r="41" spans="1:18" s="1" customFormat="1" ht="14.25" customHeight="1">
      <c r="A41" s="3" t="s">
        <v>63</v>
      </c>
      <c r="B41" s="236" t="s">
        <v>436</v>
      </c>
      <c r="C41" s="575">
        <v>59685</v>
      </c>
      <c r="D41" s="575">
        <v>8348</v>
      </c>
      <c r="E41" s="575">
        <v>2824</v>
      </c>
      <c r="F41" s="575">
        <v>6338</v>
      </c>
      <c r="G41" s="575">
        <v>8172</v>
      </c>
      <c r="H41" s="575">
        <v>17715</v>
      </c>
      <c r="I41" s="575">
        <v>3647</v>
      </c>
      <c r="J41" s="574">
        <v>12640</v>
      </c>
      <c r="K41" s="36">
        <f t="shared" si="0"/>
        <v>14</v>
      </c>
      <c r="L41" s="36">
        <f t="shared" si="1"/>
        <v>4.7</v>
      </c>
      <c r="M41" s="36">
        <f t="shared" si="2"/>
        <v>10.6</v>
      </c>
      <c r="N41" s="36">
        <f t="shared" si="3"/>
        <v>13.7</v>
      </c>
      <c r="O41" s="36">
        <f t="shared" si="4"/>
        <v>29.7</v>
      </c>
      <c r="P41" s="36">
        <f t="shared" si="5"/>
        <v>6.1</v>
      </c>
      <c r="Q41" s="37">
        <f t="shared" si="6"/>
        <v>21.2</v>
      </c>
      <c r="R41" s="577"/>
    </row>
    <row r="42" spans="1:18" s="2" customFormat="1" ht="6" customHeight="1">
      <c r="B42" s="32"/>
      <c r="C42" s="517"/>
      <c r="K42" s="10"/>
      <c r="L42" s="10"/>
      <c r="M42" s="10"/>
      <c r="N42" s="10"/>
      <c r="O42" s="10"/>
      <c r="P42" s="10"/>
      <c r="Q42" s="10"/>
      <c r="R42" s="577"/>
    </row>
    <row r="43" spans="1:18" s="2" customFormat="1" ht="14.25" customHeight="1">
      <c r="A43" s="874" t="s">
        <v>371</v>
      </c>
      <c r="B43" s="874"/>
      <c r="C43" s="874"/>
      <c r="D43" s="874"/>
      <c r="E43" s="874"/>
      <c r="F43" s="874"/>
      <c r="G43" s="874"/>
      <c r="H43" s="874"/>
      <c r="I43" s="874"/>
      <c r="J43" s="874"/>
      <c r="K43" s="874"/>
      <c r="L43" s="874"/>
      <c r="M43" s="874"/>
      <c r="N43" s="874"/>
      <c r="O43" s="874"/>
      <c r="P43" s="874"/>
      <c r="Q43" s="874"/>
      <c r="R43" s="577"/>
    </row>
    <row r="44" spans="1:18" s="2" customFormat="1" ht="6" customHeight="1">
      <c r="A44" s="11"/>
      <c r="B44" s="539"/>
      <c r="C44" s="12"/>
      <c r="D44" s="12"/>
      <c r="E44" s="12"/>
      <c r="F44" s="12"/>
      <c r="G44" s="12"/>
      <c r="H44" s="12"/>
      <c r="I44" s="12"/>
      <c r="J44" s="12"/>
      <c r="K44" s="10"/>
      <c r="L44" s="13"/>
      <c r="M44" s="13"/>
      <c r="N44" s="13"/>
      <c r="O44" s="13"/>
      <c r="P44" s="13"/>
      <c r="Q44" s="13"/>
      <c r="R44" s="577"/>
    </row>
    <row r="45" spans="1:18" s="15" customFormat="1" ht="14.25" customHeight="1">
      <c r="A45" s="224" t="s">
        <v>438</v>
      </c>
      <c r="B45" s="718" t="s">
        <v>1248</v>
      </c>
      <c r="C45" s="221">
        <v>41282</v>
      </c>
      <c r="D45" s="221">
        <v>10154</v>
      </c>
      <c r="E45" s="221">
        <v>3445</v>
      </c>
      <c r="F45" s="221">
        <v>6642</v>
      </c>
      <c r="G45" s="221">
        <v>6189</v>
      </c>
      <c r="H45" s="221">
        <v>8793</v>
      </c>
      <c r="I45" s="221">
        <v>1702</v>
      </c>
      <c r="J45" s="221">
        <v>4356</v>
      </c>
      <c r="K45" s="222">
        <f>D45/C45*100</f>
        <v>24.6</v>
      </c>
      <c r="L45" s="222">
        <f>E45/C45*100</f>
        <v>8.3000000000000007</v>
      </c>
      <c r="M45" s="222">
        <f>F45/C45*100</f>
        <v>16.100000000000001</v>
      </c>
      <c r="N45" s="222">
        <f>G45/C45*100</f>
        <v>15</v>
      </c>
      <c r="O45" s="222">
        <f>H45/C45*100</f>
        <v>21.3</v>
      </c>
      <c r="P45" s="222">
        <f>I45/C45*100</f>
        <v>4.0999999999999996</v>
      </c>
      <c r="Q45" s="223">
        <f>J45/C45*100</f>
        <v>10.6</v>
      </c>
      <c r="R45" s="4"/>
    </row>
    <row r="46" spans="1:18" s="15" customFormat="1" ht="14.25" customHeight="1">
      <c r="A46" s="224" t="s">
        <v>439</v>
      </c>
      <c r="B46" s="718" t="s">
        <v>1248</v>
      </c>
      <c r="C46" s="221">
        <v>22684</v>
      </c>
      <c r="D46" s="221">
        <v>4268</v>
      </c>
      <c r="E46" s="221">
        <v>1460</v>
      </c>
      <c r="F46" s="221">
        <v>3310</v>
      </c>
      <c r="G46" s="221">
        <v>3140</v>
      </c>
      <c r="H46" s="221">
        <v>6056</v>
      </c>
      <c r="I46" s="221">
        <v>1238</v>
      </c>
      <c r="J46" s="221">
        <v>3211</v>
      </c>
      <c r="K46" s="222">
        <f>D46/$C$46*100</f>
        <v>18.8</v>
      </c>
      <c r="L46" s="222">
        <f>E46/$C$46*100</f>
        <v>6.4</v>
      </c>
      <c r="M46" s="222">
        <f>F46/$C$46*100</f>
        <v>14.6</v>
      </c>
      <c r="N46" s="222">
        <f t="shared" ref="N46:Q46" si="7">G46/$C$46*100</f>
        <v>13.8</v>
      </c>
      <c r="O46" s="222">
        <f t="shared" si="7"/>
        <v>26.7</v>
      </c>
      <c r="P46" s="222">
        <f t="shared" si="7"/>
        <v>5.5</v>
      </c>
      <c r="Q46" s="578">
        <f t="shared" si="7"/>
        <v>14.2</v>
      </c>
      <c r="R46" s="4"/>
    </row>
    <row r="47" spans="1:18" s="15" customFormat="1" ht="14.25" customHeight="1">
      <c r="A47" s="224" t="s">
        <v>440</v>
      </c>
      <c r="B47" s="718" t="s">
        <v>441</v>
      </c>
      <c r="C47" s="221">
        <v>190756</v>
      </c>
      <c r="D47" s="221">
        <v>62923</v>
      </c>
      <c r="E47" s="221">
        <v>17245</v>
      </c>
      <c r="F47" s="221">
        <v>32849</v>
      </c>
      <c r="G47" s="221">
        <v>26898</v>
      </c>
      <c r="H47" s="221">
        <v>36759</v>
      </c>
      <c r="I47" s="221">
        <v>4841</v>
      </c>
      <c r="J47" s="221">
        <v>9241</v>
      </c>
      <c r="K47" s="222">
        <v>33</v>
      </c>
      <c r="L47" s="222">
        <v>9</v>
      </c>
      <c r="M47" s="222">
        <v>17.2</v>
      </c>
      <c r="N47" s="222">
        <v>14.1</v>
      </c>
      <c r="O47" s="222">
        <v>19.3</v>
      </c>
      <c r="P47" s="222">
        <v>2.5</v>
      </c>
      <c r="Q47" s="578">
        <v>4.8</v>
      </c>
      <c r="R47" s="4"/>
    </row>
    <row r="48" spans="1:18" s="15" customFormat="1" ht="14.25" customHeight="1">
      <c r="A48" s="228" t="s">
        <v>446</v>
      </c>
      <c r="B48" s="719" t="s">
        <v>437</v>
      </c>
      <c r="C48" s="229">
        <v>1347305</v>
      </c>
      <c r="D48" s="229">
        <v>221871</v>
      </c>
      <c r="E48" s="579">
        <v>94574</v>
      </c>
      <c r="F48" s="579">
        <v>232736</v>
      </c>
      <c r="G48" s="579">
        <v>210639</v>
      </c>
      <c r="H48" s="580">
        <v>402488</v>
      </c>
      <c r="I48" s="555">
        <v>62009</v>
      </c>
      <c r="J48" s="581">
        <v>122989</v>
      </c>
      <c r="K48" s="230">
        <f>D48/$C$48*100</f>
        <v>16.5</v>
      </c>
      <c r="L48" s="230">
        <f>E48/$C$48*100</f>
        <v>7</v>
      </c>
      <c r="M48" s="230">
        <f>F48/$C$48*100</f>
        <v>17.3</v>
      </c>
      <c r="N48" s="230">
        <f t="shared" ref="N48:Q48" si="8">G48/$C$48*100</f>
        <v>15.6</v>
      </c>
      <c r="O48" s="230">
        <f t="shared" si="8"/>
        <v>29.9</v>
      </c>
      <c r="P48" s="230">
        <f t="shared" si="8"/>
        <v>4.5999999999999996</v>
      </c>
      <c r="Q48" s="582">
        <f t="shared" si="8"/>
        <v>9.1</v>
      </c>
      <c r="R48" s="4"/>
    </row>
    <row r="49" spans="1:18" s="15" customFormat="1" ht="14.25" customHeight="1">
      <c r="A49" s="224" t="s">
        <v>447</v>
      </c>
      <c r="B49" s="719" t="s">
        <v>369</v>
      </c>
      <c r="C49" s="229">
        <v>1192503</v>
      </c>
      <c r="D49" s="229">
        <v>346941</v>
      </c>
      <c r="E49" s="231">
        <v>121727</v>
      </c>
      <c r="F49" s="229">
        <v>219994</v>
      </c>
      <c r="G49" s="229">
        <v>169664</v>
      </c>
      <c r="H49" s="229">
        <v>235707</v>
      </c>
      <c r="I49" s="229">
        <v>32405</v>
      </c>
      <c r="J49" s="229">
        <v>66065</v>
      </c>
      <c r="K49" s="230">
        <v>29.1</v>
      </c>
      <c r="L49" s="230">
        <v>10.199999999999999</v>
      </c>
      <c r="M49" s="230">
        <v>18.399999999999999</v>
      </c>
      <c r="N49" s="230">
        <v>14.2</v>
      </c>
      <c r="O49" s="230">
        <v>19.8</v>
      </c>
      <c r="P49" s="230">
        <v>2.7</v>
      </c>
      <c r="Q49" s="582">
        <v>5.5</v>
      </c>
      <c r="R49" s="4"/>
    </row>
    <row r="50" spans="1:18" s="15" customFormat="1" ht="14.25" customHeight="1">
      <c r="A50" s="224" t="s">
        <v>442</v>
      </c>
      <c r="B50" s="718" t="s">
        <v>1248</v>
      </c>
      <c r="C50" s="221">
        <v>127561</v>
      </c>
      <c r="D50" s="221">
        <v>16598</v>
      </c>
      <c r="E50" s="221">
        <v>6064</v>
      </c>
      <c r="F50" s="221">
        <v>13412</v>
      </c>
      <c r="G50" s="221">
        <v>17382</v>
      </c>
      <c r="H50" s="221">
        <v>33228</v>
      </c>
      <c r="I50" s="221">
        <v>10406</v>
      </c>
      <c r="J50" s="221">
        <v>30472</v>
      </c>
      <c r="K50" s="222">
        <f>D50/$C$50*100</f>
        <v>13</v>
      </c>
      <c r="L50" s="222">
        <f>E50/$C$50*100</f>
        <v>4.8</v>
      </c>
      <c r="M50" s="222">
        <f>F50/$C$50*100</f>
        <v>10.5</v>
      </c>
      <c r="N50" s="222">
        <f t="shared" ref="N50:Q50" si="9">G50/$C$50*100</f>
        <v>13.6</v>
      </c>
      <c r="O50" s="222">
        <f t="shared" si="9"/>
        <v>26</v>
      </c>
      <c r="P50" s="222">
        <f t="shared" si="9"/>
        <v>8.1999999999999993</v>
      </c>
      <c r="Q50" s="578">
        <f t="shared" si="9"/>
        <v>23.9</v>
      </c>
      <c r="R50" s="4"/>
    </row>
    <row r="51" spans="1:18" s="1" customFormat="1" ht="14.25" customHeight="1">
      <c r="A51" s="3" t="s">
        <v>1249</v>
      </c>
      <c r="B51" s="718" t="s">
        <v>1248</v>
      </c>
      <c r="C51" s="221">
        <v>34880</v>
      </c>
      <c r="D51" s="221">
        <v>5663</v>
      </c>
      <c r="E51" s="221">
        <v>2163</v>
      </c>
      <c r="F51" s="221">
        <v>4893</v>
      </c>
      <c r="G51" s="221">
        <v>4714</v>
      </c>
      <c r="H51" s="221">
        <v>10198</v>
      </c>
      <c r="I51" s="221">
        <v>2063</v>
      </c>
      <c r="J51" s="221">
        <v>5187</v>
      </c>
      <c r="K51" s="222">
        <f>D51/$C$51*100</f>
        <v>16.2</v>
      </c>
      <c r="L51" s="222">
        <f>E51/$C$51*100</f>
        <v>6.2</v>
      </c>
      <c r="M51" s="222">
        <f>F51/$C$51*100</f>
        <v>14</v>
      </c>
      <c r="N51" s="222">
        <f t="shared" ref="N51:Q51" si="10">G51/$C$51*100</f>
        <v>13.5</v>
      </c>
      <c r="O51" s="222">
        <f t="shared" si="10"/>
        <v>29.2</v>
      </c>
      <c r="P51" s="222">
        <f t="shared" si="10"/>
        <v>5.9</v>
      </c>
      <c r="Q51" s="578">
        <f t="shared" si="10"/>
        <v>14.9</v>
      </c>
      <c r="R51" s="2"/>
    </row>
    <row r="52" spans="1:18" s="15" customFormat="1" ht="14.25" customHeight="1">
      <c r="A52" s="224" t="s">
        <v>443</v>
      </c>
      <c r="B52" s="718" t="s">
        <v>369</v>
      </c>
      <c r="C52" s="221">
        <v>11245</v>
      </c>
      <c r="D52" s="221">
        <v>1942</v>
      </c>
      <c r="E52" s="221">
        <v>728</v>
      </c>
      <c r="F52" s="221">
        <v>1570</v>
      </c>
      <c r="G52" s="221">
        <v>1619</v>
      </c>
      <c r="H52" s="221">
        <v>3369</v>
      </c>
      <c r="I52" s="221">
        <v>565</v>
      </c>
      <c r="J52" s="221">
        <v>1453</v>
      </c>
      <c r="K52" s="222">
        <v>17.3</v>
      </c>
      <c r="L52" s="222">
        <v>6.5</v>
      </c>
      <c r="M52" s="222">
        <v>14</v>
      </c>
      <c r="N52" s="222">
        <v>14.4</v>
      </c>
      <c r="O52" s="222">
        <v>30</v>
      </c>
      <c r="P52" s="222">
        <v>5</v>
      </c>
      <c r="Q52" s="578">
        <v>12.9</v>
      </c>
      <c r="R52" s="4"/>
    </row>
    <row r="53" spans="1:18" s="15" customFormat="1" ht="14.25" customHeight="1">
      <c r="A53" s="224" t="s">
        <v>444</v>
      </c>
      <c r="B53" s="718" t="s">
        <v>1502</v>
      </c>
      <c r="C53" s="583">
        <v>112337</v>
      </c>
      <c r="D53" s="584">
        <v>43542</v>
      </c>
      <c r="E53" s="584">
        <v>9892</v>
      </c>
      <c r="F53" s="584">
        <v>17259</v>
      </c>
      <c r="G53" s="584">
        <v>15302</v>
      </c>
      <c r="H53" s="584">
        <v>18005</v>
      </c>
      <c r="I53" s="584">
        <v>2317</v>
      </c>
      <c r="J53" s="584">
        <v>6019</v>
      </c>
      <c r="K53" s="584">
        <v>38.799999999999997</v>
      </c>
      <c r="L53" s="584">
        <v>8.8000000000000007</v>
      </c>
      <c r="M53" s="584">
        <v>15.4</v>
      </c>
      <c r="N53" s="584">
        <v>13.6</v>
      </c>
      <c r="O53" s="584">
        <v>16</v>
      </c>
      <c r="P53" s="584">
        <v>2.1</v>
      </c>
      <c r="Q53" s="4">
        <v>5.4</v>
      </c>
      <c r="R53" s="4"/>
    </row>
    <row r="54" spans="1:18" s="15" customFormat="1" ht="14.25" customHeight="1">
      <c r="A54" s="225" t="s">
        <v>445</v>
      </c>
      <c r="B54" s="718" t="s">
        <v>1248</v>
      </c>
      <c r="C54" s="221">
        <v>4430</v>
      </c>
      <c r="D54" s="221">
        <v>892</v>
      </c>
      <c r="E54" s="221">
        <v>311</v>
      </c>
      <c r="F54" s="221">
        <v>628</v>
      </c>
      <c r="G54" s="221">
        <v>558</v>
      </c>
      <c r="H54" s="221">
        <v>1195</v>
      </c>
      <c r="I54" s="221">
        <v>237</v>
      </c>
      <c r="J54" s="221">
        <v>609</v>
      </c>
      <c r="K54" s="222">
        <f>D54/$C$54*100</f>
        <v>20.100000000000001</v>
      </c>
      <c r="L54" s="222">
        <f>E54/$C$54*100</f>
        <v>7</v>
      </c>
      <c r="M54" s="222">
        <f>F54/$C$54*100</f>
        <v>14.2</v>
      </c>
      <c r="N54" s="222">
        <f t="shared" ref="N54:Q54" si="11">G54/$C$54*100</f>
        <v>12.6</v>
      </c>
      <c r="O54" s="222">
        <f t="shared" si="11"/>
        <v>27</v>
      </c>
      <c r="P54" s="222">
        <f t="shared" si="11"/>
        <v>5.3</v>
      </c>
      <c r="Q54" s="578">
        <f t="shared" si="11"/>
        <v>13.7</v>
      </c>
      <c r="R54" s="4"/>
    </row>
    <row r="55" spans="1:18" s="15" customFormat="1" ht="14.25" customHeight="1">
      <c r="A55" s="225" t="s">
        <v>1250</v>
      </c>
      <c r="B55" s="718" t="s">
        <v>1503</v>
      </c>
      <c r="C55" s="221">
        <v>308746</v>
      </c>
      <c r="D55" s="221">
        <v>61227</v>
      </c>
      <c r="E55" s="221">
        <v>22040</v>
      </c>
      <c r="F55" s="221">
        <v>42688</v>
      </c>
      <c r="G55" s="221">
        <v>40142</v>
      </c>
      <c r="H55" s="221">
        <v>85562</v>
      </c>
      <c r="I55" s="221">
        <v>16818</v>
      </c>
      <c r="J55" s="221">
        <v>40268</v>
      </c>
      <c r="K55" s="222">
        <v>19.8</v>
      </c>
      <c r="L55" s="222">
        <v>7.1</v>
      </c>
      <c r="M55" s="222">
        <v>13.8</v>
      </c>
      <c r="N55" s="222">
        <v>13</v>
      </c>
      <c r="O55" s="222">
        <v>27.7</v>
      </c>
      <c r="P55" s="222">
        <v>5.4</v>
      </c>
      <c r="Q55" s="578">
        <v>13</v>
      </c>
      <c r="R55" s="4"/>
    </row>
    <row r="56" spans="1:18" s="1" customFormat="1" ht="9" customHeight="1">
      <c r="B56" s="33"/>
      <c r="R56" s="2"/>
    </row>
    <row r="57" spans="1:18" s="1" customFormat="1" ht="14.25" customHeight="1">
      <c r="A57" s="717" t="s">
        <v>1499</v>
      </c>
      <c r="B57" s="33"/>
      <c r="H57" s="14"/>
      <c r="R57" s="2"/>
    </row>
    <row r="58" spans="1:18" s="1" customFormat="1" ht="14.25" customHeight="1">
      <c r="A58" s="20" t="s">
        <v>1293</v>
      </c>
      <c r="B58" s="33"/>
      <c r="H58" s="14"/>
    </row>
    <row r="59" spans="1:18" s="1" customFormat="1" ht="6" customHeight="1">
      <c r="A59" s="20"/>
      <c r="B59" s="33"/>
      <c r="H59" s="14"/>
    </row>
    <row r="60" spans="1:18" s="47" customFormat="1">
      <c r="A60" s="860" t="s">
        <v>1500</v>
      </c>
      <c r="B60" s="860"/>
      <c r="C60" s="860"/>
      <c r="D60" s="860"/>
      <c r="E60" s="860"/>
      <c r="F60" s="860"/>
      <c r="G60" s="860"/>
      <c r="H60" s="860"/>
      <c r="I60" s="860"/>
      <c r="J60" s="860"/>
      <c r="K60" s="860"/>
      <c r="L60" s="860"/>
      <c r="M60" s="860"/>
      <c r="N60" s="860"/>
      <c r="O60" s="860"/>
      <c r="P60" s="860"/>
      <c r="Q60" s="860"/>
    </row>
    <row r="61" spans="1:18" s="47" customFormat="1">
      <c r="A61" s="860" t="s">
        <v>1501</v>
      </c>
      <c r="B61" s="860"/>
      <c r="C61" s="860"/>
      <c r="D61" s="860"/>
      <c r="E61" s="860"/>
      <c r="F61" s="860"/>
      <c r="G61" s="860"/>
      <c r="H61" s="860"/>
      <c r="I61" s="860"/>
      <c r="J61" s="860"/>
      <c r="K61" s="860"/>
      <c r="L61" s="860"/>
      <c r="M61" s="860"/>
      <c r="N61" s="860"/>
      <c r="O61" s="860"/>
      <c r="P61" s="860"/>
      <c r="Q61" s="860"/>
    </row>
    <row r="63" spans="1:18">
      <c r="J63" s="226"/>
      <c r="K63" s="226"/>
      <c r="L63" s="226"/>
    </row>
    <row r="64" spans="1:18">
      <c r="C64" s="29"/>
    </row>
    <row r="65" spans="3:12">
      <c r="C65" s="29"/>
      <c r="I65" s="227"/>
      <c r="J65" s="227"/>
      <c r="K65" s="227"/>
      <c r="L65" s="227"/>
    </row>
    <row r="66" spans="3:12">
      <c r="C66" s="29"/>
    </row>
    <row r="67" spans="3:12">
      <c r="C67" s="29"/>
    </row>
    <row r="68" spans="3:12">
      <c r="C68" s="29"/>
    </row>
    <row r="69" spans="3:12">
      <c r="C69" s="29"/>
    </row>
    <row r="70" spans="3:12">
      <c r="C70" s="29"/>
    </row>
    <row r="71" spans="3:12">
      <c r="C71" s="29"/>
    </row>
    <row r="72" spans="3:12">
      <c r="C72" s="29"/>
    </row>
    <row r="73" spans="3:12">
      <c r="C73" s="29"/>
    </row>
  </sheetData>
  <mergeCells count="10">
    <mergeCell ref="A8:Q8"/>
    <mergeCell ref="A43:Q43"/>
    <mergeCell ref="A60:Q60"/>
    <mergeCell ref="A61:Q61"/>
    <mergeCell ref="A4:A6"/>
    <mergeCell ref="B4:B6"/>
    <mergeCell ref="C4:C6"/>
    <mergeCell ref="D4:Q4"/>
    <mergeCell ref="D6:J6"/>
    <mergeCell ref="K6:Q6"/>
  </mergeCells>
  <printOptions horizontalCentered="1"/>
  <pageMargins left="0.11811023622047245" right="0.11811023622047245" top="0.19685039370078741" bottom="0.19685039370078741" header="0.31496062992125984" footer="0.31496062992125984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52"/>
  <sheetViews>
    <sheetView workbookViewId="0">
      <selection activeCell="F7" sqref="F7"/>
    </sheetView>
  </sheetViews>
  <sheetFormatPr defaultRowHeight="12.75"/>
  <cols>
    <col min="1" max="1" width="35" style="24" customWidth="1"/>
    <col min="2" max="5" width="6.28515625" style="24" customWidth="1"/>
    <col min="6" max="7" width="6.28515625" style="585" customWidth="1"/>
    <col min="8" max="8" width="29.7109375" style="24" customWidth="1"/>
    <col min="9" max="9" width="10.140625" style="29" bestFit="1" customWidth="1"/>
    <col min="10" max="16384" width="9.140625" style="24"/>
  </cols>
  <sheetData>
    <row r="1" spans="1:9" ht="21.75" customHeight="1">
      <c r="A1" s="289" t="s">
        <v>1504</v>
      </c>
      <c r="B1" s="239"/>
    </row>
    <row r="2" spans="1:9" ht="15" customHeight="1">
      <c r="A2" s="290" t="s">
        <v>1649</v>
      </c>
      <c r="B2" s="239"/>
      <c r="I2" s="517"/>
    </row>
    <row r="3" spans="1:9" ht="9.75" customHeight="1">
      <c r="A3" s="238"/>
      <c r="B3" s="238"/>
      <c r="C3" s="238"/>
      <c r="D3" s="238"/>
      <c r="E3" s="238"/>
      <c r="F3" s="586"/>
      <c r="G3" s="586"/>
      <c r="H3" s="238"/>
    </row>
    <row r="4" spans="1:9" s="241" customFormat="1" ht="23.25" customHeight="1">
      <c r="A4" s="885" t="s">
        <v>338</v>
      </c>
      <c r="B4" s="887">
        <v>1990</v>
      </c>
      <c r="C4" s="888"/>
      <c r="D4" s="885">
        <v>2000</v>
      </c>
      <c r="E4" s="885"/>
      <c r="F4" s="889">
        <v>2012</v>
      </c>
      <c r="G4" s="890"/>
      <c r="H4" s="891" t="s">
        <v>339</v>
      </c>
    </row>
    <row r="5" spans="1:9" s="241" customFormat="1" ht="23.25" customHeight="1">
      <c r="A5" s="886"/>
      <c r="B5" s="541" t="s">
        <v>414</v>
      </c>
      <c r="C5" s="542" t="s">
        <v>340</v>
      </c>
      <c r="D5" s="543" t="s">
        <v>414</v>
      </c>
      <c r="E5" s="242" t="s">
        <v>340</v>
      </c>
      <c r="F5" s="587" t="s">
        <v>414</v>
      </c>
      <c r="G5" s="588" t="s">
        <v>340</v>
      </c>
      <c r="H5" s="892"/>
    </row>
    <row r="6" spans="1:9" s="241" customFormat="1" ht="15.75" customHeight="1">
      <c r="A6" s="246" t="s">
        <v>341</v>
      </c>
      <c r="B6" s="247"/>
      <c r="C6" s="243"/>
      <c r="D6" s="244"/>
      <c r="E6" s="245"/>
      <c r="F6" s="589"/>
      <c r="G6" s="590"/>
      <c r="H6" s="248" t="s">
        <v>372</v>
      </c>
      <c r="I6" s="517"/>
    </row>
    <row r="7" spans="1:9" s="241" customFormat="1" ht="15.75" customHeight="1">
      <c r="A7" s="249" t="s">
        <v>373</v>
      </c>
      <c r="B7" s="481">
        <v>472</v>
      </c>
      <c r="C7" s="263">
        <v>38.1</v>
      </c>
      <c r="D7" s="264">
        <v>483.8</v>
      </c>
      <c r="E7" s="265">
        <v>38.299999999999997</v>
      </c>
      <c r="F7" s="591">
        <v>502.9</v>
      </c>
      <c r="G7" s="288">
        <v>38.5</v>
      </c>
      <c r="H7" s="248" t="s">
        <v>415</v>
      </c>
      <c r="I7" s="517"/>
    </row>
    <row r="8" spans="1:9" s="241" customFormat="1" ht="12.75" customHeight="1">
      <c r="A8" s="249" t="s">
        <v>342</v>
      </c>
      <c r="B8" s="266"/>
      <c r="C8" s="267"/>
      <c r="D8" s="268"/>
      <c r="E8" s="269"/>
      <c r="F8" s="287"/>
      <c r="G8" s="592"/>
      <c r="H8" s="250" t="s">
        <v>374</v>
      </c>
      <c r="I8" s="517"/>
    </row>
    <row r="9" spans="1:9" s="241" customFormat="1" ht="15.75" customHeight="1">
      <c r="A9" s="251" t="s">
        <v>343</v>
      </c>
      <c r="B9" s="270">
        <v>1579</v>
      </c>
      <c r="C9" s="267">
        <v>85</v>
      </c>
      <c r="D9" s="271">
        <v>1420</v>
      </c>
      <c r="E9" s="269">
        <v>-9</v>
      </c>
      <c r="F9" s="593">
        <v>1078</v>
      </c>
      <c r="G9" s="592">
        <v>-5</v>
      </c>
      <c r="H9" s="250" t="s">
        <v>352</v>
      </c>
    </row>
    <row r="10" spans="1:9" s="241" customFormat="1" ht="15.75" customHeight="1">
      <c r="A10" s="251" t="s">
        <v>344</v>
      </c>
      <c r="B10" s="267">
        <v>0.33</v>
      </c>
      <c r="C10" s="267">
        <v>0.22</v>
      </c>
      <c r="D10" s="268">
        <v>0.28999999999999998</v>
      </c>
      <c r="E10" s="269">
        <v>-0.02</v>
      </c>
      <c r="F10" s="287">
        <v>0.21</v>
      </c>
      <c r="G10" s="592">
        <v>-0.01</v>
      </c>
      <c r="H10" s="250" t="s">
        <v>375</v>
      </c>
    </row>
    <row r="11" spans="1:9" s="241" customFormat="1" ht="15.75" customHeight="1">
      <c r="A11" s="251" t="s">
        <v>345</v>
      </c>
      <c r="B11" s="263">
        <v>229.6</v>
      </c>
      <c r="C11" s="272">
        <v>18.600000000000001</v>
      </c>
      <c r="D11" s="482">
        <v>235.6</v>
      </c>
      <c r="E11" s="265">
        <v>18.5</v>
      </c>
      <c r="F11" s="595">
        <v>245.6</v>
      </c>
      <c r="G11" s="288">
        <v>18.600000000000001</v>
      </c>
      <c r="H11" s="250" t="s">
        <v>413</v>
      </c>
      <c r="I11" s="240"/>
    </row>
    <row r="12" spans="1:9" s="241" customFormat="1" ht="15.75" customHeight="1">
      <c r="A12" s="251" t="s">
        <v>346</v>
      </c>
      <c r="B12" s="270">
        <v>106</v>
      </c>
      <c r="C12" s="273">
        <v>105</v>
      </c>
      <c r="D12" s="274">
        <v>105</v>
      </c>
      <c r="E12" s="269">
        <v>106</v>
      </c>
      <c r="F12" s="593">
        <v>105</v>
      </c>
      <c r="G12" s="592">
        <v>107</v>
      </c>
      <c r="H12" s="250" t="s">
        <v>376</v>
      </c>
      <c r="I12" s="240"/>
    </row>
    <row r="13" spans="1:9" s="241" customFormat="1" ht="12.75" customHeight="1">
      <c r="A13" s="249" t="s">
        <v>347</v>
      </c>
      <c r="B13" s="275"/>
      <c r="C13" s="267"/>
      <c r="D13" s="268"/>
      <c r="E13" s="269"/>
      <c r="F13" s="594"/>
      <c r="G13" s="592"/>
      <c r="H13" s="250" t="s">
        <v>416</v>
      </c>
      <c r="I13" s="240"/>
    </row>
    <row r="14" spans="1:9" s="241" customFormat="1" ht="15.75" customHeight="1">
      <c r="A14" s="251" t="s">
        <v>348</v>
      </c>
      <c r="B14" s="267">
        <v>19.3</v>
      </c>
      <c r="C14" s="267">
        <v>24.4</v>
      </c>
      <c r="D14" s="264">
        <v>17</v>
      </c>
      <c r="E14" s="269">
        <v>19.100000000000001</v>
      </c>
      <c r="F14" s="287">
        <v>15.6</v>
      </c>
      <c r="G14" s="288">
        <v>15</v>
      </c>
      <c r="H14" s="250" t="s">
        <v>377</v>
      </c>
      <c r="I14" s="240"/>
    </row>
    <row r="15" spans="1:9" s="241" customFormat="1" ht="15.75" customHeight="1">
      <c r="A15" s="251" t="s">
        <v>349</v>
      </c>
      <c r="B15" s="267">
        <v>13.9</v>
      </c>
      <c r="C15" s="267">
        <v>10.199999999999999</v>
      </c>
      <c r="D15" s="268">
        <v>15.8</v>
      </c>
      <c r="E15" s="269">
        <v>12.4</v>
      </c>
      <c r="F15" s="287">
        <v>18.2</v>
      </c>
      <c r="G15" s="592">
        <v>14.2</v>
      </c>
      <c r="H15" s="250" t="s">
        <v>378</v>
      </c>
      <c r="I15" s="240"/>
    </row>
    <row r="16" spans="1:9" s="241" customFormat="1" ht="15.75" customHeight="1">
      <c r="A16" s="249" t="s">
        <v>379</v>
      </c>
      <c r="B16" s="270">
        <v>50</v>
      </c>
      <c r="C16" s="270">
        <v>53</v>
      </c>
      <c r="D16" s="271">
        <v>49</v>
      </c>
      <c r="E16" s="276">
        <v>46</v>
      </c>
      <c r="F16" s="593">
        <v>51</v>
      </c>
      <c r="G16" s="596">
        <v>41</v>
      </c>
      <c r="H16" s="250" t="s">
        <v>380</v>
      </c>
      <c r="I16" s="240"/>
    </row>
    <row r="17" spans="1:9" s="241" customFormat="1" ht="12.75" customHeight="1">
      <c r="A17" s="246" t="s">
        <v>350</v>
      </c>
      <c r="B17" s="275"/>
      <c r="C17" s="275"/>
      <c r="D17" s="277"/>
      <c r="E17" s="278"/>
      <c r="F17" s="597"/>
      <c r="G17" s="592"/>
      <c r="H17" s="248" t="s">
        <v>381</v>
      </c>
      <c r="I17" s="240"/>
    </row>
    <row r="18" spans="1:9" s="241" customFormat="1" ht="15.75" customHeight="1">
      <c r="A18" s="251" t="s">
        <v>1159</v>
      </c>
      <c r="B18" s="267" t="s">
        <v>20</v>
      </c>
      <c r="C18" s="279">
        <v>66.599999999999994</v>
      </c>
      <c r="D18" s="280" t="s">
        <v>382</v>
      </c>
      <c r="E18" s="281" t="s">
        <v>383</v>
      </c>
      <c r="F18" s="591">
        <v>77.5</v>
      </c>
      <c r="G18" s="592">
        <v>72.7</v>
      </c>
      <c r="H18" s="250" t="s">
        <v>1157</v>
      </c>
      <c r="I18" s="240"/>
    </row>
    <row r="19" spans="1:9" s="241" customFormat="1" ht="15.75" customHeight="1">
      <c r="A19" s="251" t="s">
        <v>1160</v>
      </c>
      <c r="B19" s="267" t="s">
        <v>20</v>
      </c>
      <c r="C19" s="279">
        <v>75.3</v>
      </c>
      <c r="D19" s="280" t="s">
        <v>384</v>
      </c>
      <c r="E19" s="265" t="s">
        <v>385</v>
      </c>
      <c r="F19" s="591">
        <v>83.1</v>
      </c>
      <c r="G19" s="288">
        <v>81</v>
      </c>
      <c r="H19" s="250" t="s">
        <v>1158</v>
      </c>
      <c r="I19" s="252"/>
    </row>
    <row r="20" spans="1:9" s="241" customFormat="1" ht="12.75" customHeight="1">
      <c r="A20" s="253" t="s">
        <v>351</v>
      </c>
      <c r="B20" s="267"/>
      <c r="C20" s="279"/>
      <c r="D20" s="280"/>
      <c r="E20" s="265"/>
      <c r="F20" s="598"/>
      <c r="G20" s="599"/>
      <c r="H20" s="248" t="s">
        <v>386</v>
      </c>
      <c r="I20" s="252"/>
    </row>
    <row r="21" spans="1:9" s="241" customFormat="1" ht="15.75" customHeight="1">
      <c r="A21" s="251" t="s">
        <v>343</v>
      </c>
      <c r="B21" s="282">
        <v>2968</v>
      </c>
      <c r="C21" s="270">
        <v>255</v>
      </c>
      <c r="D21" s="271">
        <v>2504</v>
      </c>
      <c r="E21" s="276">
        <v>211</v>
      </c>
      <c r="F21" s="600">
        <v>1922</v>
      </c>
      <c r="G21" s="601">
        <v>204</v>
      </c>
      <c r="H21" s="250" t="s">
        <v>387</v>
      </c>
      <c r="I21" s="240"/>
    </row>
    <row r="22" spans="1:9" s="241" customFormat="1" ht="15.75" customHeight="1">
      <c r="A22" s="251" t="s">
        <v>353</v>
      </c>
      <c r="B22" s="267">
        <v>6.3</v>
      </c>
      <c r="C22" s="267">
        <v>6.7</v>
      </c>
      <c r="D22" s="264">
        <v>5.2</v>
      </c>
      <c r="E22" s="269">
        <v>5.5</v>
      </c>
      <c r="F22" s="284">
        <v>3.8</v>
      </c>
      <c r="G22" s="599">
        <v>5.3</v>
      </c>
      <c r="H22" s="250" t="s">
        <v>388</v>
      </c>
      <c r="I22" s="240"/>
    </row>
    <row r="23" spans="1:9" s="241" customFormat="1" ht="12.75" customHeight="1">
      <c r="A23" s="253" t="s">
        <v>354</v>
      </c>
      <c r="B23" s="267"/>
      <c r="C23" s="267"/>
      <c r="D23" s="264"/>
      <c r="E23" s="269"/>
      <c r="F23" s="602"/>
      <c r="G23" s="599"/>
      <c r="H23" s="248" t="s">
        <v>389</v>
      </c>
      <c r="I23" s="240"/>
    </row>
    <row r="24" spans="1:9" s="241" customFormat="1" ht="15.75" customHeight="1">
      <c r="A24" s="251" t="s">
        <v>343</v>
      </c>
      <c r="B24" s="282">
        <v>776</v>
      </c>
      <c r="C24" s="270">
        <v>42</v>
      </c>
      <c r="D24" s="271">
        <v>878</v>
      </c>
      <c r="E24" s="276">
        <v>43</v>
      </c>
      <c r="F24" s="600">
        <v>965</v>
      </c>
      <c r="G24" s="603">
        <v>64</v>
      </c>
      <c r="H24" s="250" t="s">
        <v>387</v>
      </c>
      <c r="I24" s="240"/>
    </row>
    <row r="25" spans="1:9" s="241" customFormat="1" ht="15.75" customHeight="1">
      <c r="A25" s="251" t="s">
        <v>353</v>
      </c>
      <c r="B25" s="267">
        <v>1.6</v>
      </c>
      <c r="C25" s="267">
        <v>1.1000000000000001</v>
      </c>
      <c r="D25" s="268">
        <v>1.8</v>
      </c>
      <c r="E25" s="269">
        <v>1.1000000000000001</v>
      </c>
      <c r="F25" s="284">
        <v>1.9</v>
      </c>
      <c r="G25" s="601">
        <v>1.7</v>
      </c>
      <c r="H25" s="250" t="s">
        <v>388</v>
      </c>
      <c r="I25" s="240"/>
    </row>
    <row r="26" spans="1:9" s="241" customFormat="1" ht="12.75" customHeight="1">
      <c r="A26" s="253" t="s">
        <v>355</v>
      </c>
      <c r="B26" s="267"/>
      <c r="C26" s="267"/>
      <c r="D26" s="268"/>
      <c r="E26" s="269"/>
      <c r="F26" s="284"/>
      <c r="G26" s="601"/>
      <c r="H26" s="248" t="s">
        <v>390</v>
      </c>
      <c r="I26" s="240"/>
    </row>
    <row r="27" spans="1:9" s="241" customFormat="1" ht="15.75" customHeight="1">
      <c r="A27" s="246" t="s">
        <v>391</v>
      </c>
      <c r="B27" s="282">
        <v>5838</v>
      </c>
      <c r="C27" s="270">
        <v>548</v>
      </c>
      <c r="D27" s="271">
        <v>5123</v>
      </c>
      <c r="E27" s="276">
        <v>378</v>
      </c>
      <c r="F27" s="604">
        <v>5189</v>
      </c>
      <c r="G27" s="603">
        <v>386</v>
      </c>
      <c r="H27" s="250" t="s">
        <v>392</v>
      </c>
      <c r="I27" s="240"/>
    </row>
    <row r="28" spans="1:9" s="241" customFormat="1" ht="15.75" customHeight="1">
      <c r="A28" s="251" t="s">
        <v>353</v>
      </c>
      <c r="B28" s="267">
        <v>12.4</v>
      </c>
      <c r="C28" s="267">
        <v>14.3</v>
      </c>
      <c r="D28" s="268">
        <v>10.6</v>
      </c>
      <c r="E28" s="269">
        <v>9.9</v>
      </c>
      <c r="F28" s="605">
        <v>10.4</v>
      </c>
      <c r="G28" s="599">
        <v>10</v>
      </c>
      <c r="H28" s="250" t="s">
        <v>388</v>
      </c>
      <c r="I28" s="240"/>
    </row>
    <row r="29" spans="1:9" s="252" customFormat="1" ht="15.75" customHeight="1">
      <c r="A29" s="723" t="s">
        <v>356</v>
      </c>
      <c r="B29" s="269" t="s">
        <v>1505</v>
      </c>
      <c r="C29" s="269" t="s">
        <v>1506</v>
      </c>
      <c r="D29" s="269">
        <v>27</v>
      </c>
      <c r="E29" s="269">
        <v>12</v>
      </c>
      <c r="F29" s="724">
        <v>40</v>
      </c>
      <c r="G29" s="724">
        <v>22</v>
      </c>
      <c r="H29" s="725" t="s">
        <v>393</v>
      </c>
    </row>
    <row r="30" spans="1:9" s="241" customFormat="1" ht="15.75" customHeight="1">
      <c r="A30" s="249" t="s">
        <v>357</v>
      </c>
      <c r="B30" s="267" t="s">
        <v>20</v>
      </c>
      <c r="C30" s="267">
        <v>1.99</v>
      </c>
      <c r="D30" s="268" t="s">
        <v>1141</v>
      </c>
      <c r="E30" s="269" t="s">
        <v>1142</v>
      </c>
      <c r="F30" s="606">
        <v>1.58</v>
      </c>
      <c r="G30" s="607">
        <v>1.3</v>
      </c>
      <c r="H30" s="250" t="s">
        <v>394</v>
      </c>
      <c r="I30" s="240"/>
    </row>
    <row r="31" spans="1:9" s="241" customFormat="1" ht="15.75" customHeight="1">
      <c r="A31" s="251" t="s">
        <v>358</v>
      </c>
      <c r="B31" s="267" t="s">
        <v>20</v>
      </c>
      <c r="C31" s="263">
        <v>26.7</v>
      </c>
      <c r="D31" s="264" t="s">
        <v>426</v>
      </c>
      <c r="E31" s="265" t="s">
        <v>395</v>
      </c>
      <c r="F31" s="598">
        <v>30.2</v>
      </c>
      <c r="G31" s="599">
        <v>29</v>
      </c>
      <c r="H31" s="250" t="s">
        <v>421</v>
      </c>
      <c r="I31" s="240"/>
    </row>
    <row r="32" spans="1:9" s="241" customFormat="1" ht="12.75" customHeight="1">
      <c r="A32" s="253" t="s">
        <v>359</v>
      </c>
      <c r="B32" s="267"/>
      <c r="C32" s="263"/>
      <c r="D32" s="264"/>
      <c r="E32" s="265"/>
      <c r="F32" s="598"/>
      <c r="G32" s="599"/>
      <c r="H32" s="248" t="s">
        <v>396</v>
      </c>
      <c r="I32" s="240"/>
    </row>
    <row r="33" spans="1:9" s="241" customFormat="1" ht="15.75" customHeight="1">
      <c r="A33" s="251" t="s">
        <v>343</v>
      </c>
      <c r="B33" s="282">
        <v>4914</v>
      </c>
      <c r="C33" s="270">
        <v>390</v>
      </c>
      <c r="D33" s="271">
        <v>4825</v>
      </c>
      <c r="E33" s="276">
        <v>368</v>
      </c>
      <c r="F33" s="608">
        <v>4958</v>
      </c>
      <c r="G33" s="603">
        <v>385</v>
      </c>
      <c r="H33" s="248" t="s">
        <v>397</v>
      </c>
      <c r="I33" s="240"/>
    </row>
    <row r="34" spans="1:9" s="241" customFormat="1" ht="15.75" customHeight="1">
      <c r="A34" s="251" t="s">
        <v>353</v>
      </c>
      <c r="B34" s="267">
        <v>10.4</v>
      </c>
      <c r="C34" s="267">
        <v>10.199999999999999</v>
      </c>
      <c r="D34" s="720">
        <v>10</v>
      </c>
      <c r="E34" s="269">
        <v>9.6</v>
      </c>
      <c r="F34" s="287">
        <v>9.9</v>
      </c>
      <c r="G34" s="288">
        <v>10</v>
      </c>
      <c r="H34" s="250" t="s">
        <v>388</v>
      </c>
      <c r="I34" s="240"/>
    </row>
    <row r="35" spans="1:9" s="241" customFormat="1" ht="12.75" customHeight="1">
      <c r="A35" s="249" t="s">
        <v>360</v>
      </c>
      <c r="B35" s="267"/>
      <c r="C35" s="267"/>
      <c r="D35" s="721"/>
      <c r="E35" s="283"/>
      <c r="F35" s="609"/>
      <c r="G35" s="610"/>
      <c r="H35" s="250" t="s">
        <v>398</v>
      </c>
      <c r="I35" s="240"/>
    </row>
    <row r="36" spans="1:9" s="241" customFormat="1" ht="15.75" customHeight="1">
      <c r="A36" s="251" t="s">
        <v>361</v>
      </c>
      <c r="B36" s="267" t="s">
        <v>20</v>
      </c>
      <c r="C36" s="284">
        <v>52.2</v>
      </c>
      <c r="D36" s="722">
        <v>43.6</v>
      </c>
      <c r="E36" s="269">
        <v>47.7</v>
      </c>
      <c r="F36" s="594" t="s">
        <v>1289</v>
      </c>
      <c r="G36" s="288" t="s">
        <v>1285</v>
      </c>
      <c r="H36" s="250" t="s">
        <v>417</v>
      </c>
      <c r="I36" s="252"/>
    </row>
    <row r="37" spans="1:9" s="241" customFormat="1" ht="15.75" customHeight="1">
      <c r="A37" s="251" t="s">
        <v>362</v>
      </c>
      <c r="B37" s="267" t="s">
        <v>20</v>
      </c>
      <c r="C37" s="284">
        <v>18.7</v>
      </c>
      <c r="D37" s="722">
        <v>24.3</v>
      </c>
      <c r="E37" s="265">
        <v>23</v>
      </c>
      <c r="F37" s="591" t="s">
        <v>1290</v>
      </c>
      <c r="G37" s="592" t="s">
        <v>1286</v>
      </c>
      <c r="H37" s="250" t="s">
        <v>418</v>
      </c>
      <c r="I37" s="240"/>
    </row>
    <row r="38" spans="1:9" s="241" customFormat="1" ht="15.75" customHeight="1">
      <c r="A38" s="251" t="s">
        <v>363</v>
      </c>
      <c r="B38" s="267" t="s">
        <v>20</v>
      </c>
      <c r="C38" s="284">
        <v>7.6</v>
      </c>
      <c r="D38" s="722">
        <v>5.3</v>
      </c>
      <c r="E38" s="265">
        <v>7</v>
      </c>
      <c r="F38" s="591" t="s">
        <v>1291</v>
      </c>
      <c r="G38" s="592" t="s">
        <v>1287</v>
      </c>
      <c r="H38" s="250" t="s">
        <v>419</v>
      </c>
      <c r="I38" s="240"/>
    </row>
    <row r="39" spans="1:9" s="257" customFormat="1" ht="28.5" customHeight="1">
      <c r="A39" s="254" t="s">
        <v>399</v>
      </c>
      <c r="B39" s="267" t="s">
        <v>20</v>
      </c>
      <c r="C39" s="284">
        <v>6.5</v>
      </c>
      <c r="D39" s="722">
        <v>3.4</v>
      </c>
      <c r="E39" s="286">
        <v>6.6</v>
      </c>
      <c r="F39" s="594" t="s">
        <v>1292</v>
      </c>
      <c r="G39" s="288" t="s">
        <v>1288</v>
      </c>
      <c r="H39" s="255" t="s">
        <v>420</v>
      </c>
      <c r="I39" s="256"/>
    </row>
    <row r="40" spans="1:9" s="257" customFormat="1" ht="12.75" customHeight="1">
      <c r="A40" s="258" t="s">
        <v>364</v>
      </c>
      <c r="B40" s="267"/>
      <c r="C40" s="284"/>
      <c r="D40" s="285"/>
      <c r="E40" s="286"/>
      <c r="F40" s="287"/>
      <c r="G40" s="288"/>
      <c r="H40" s="259" t="s">
        <v>400</v>
      </c>
      <c r="I40" s="256"/>
    </row>
    <row r="41" spans="1:9" s="241" customFormat="1" ht="15.75" customHeight="1">
      <c r="A41" s="251" t="s">
        <v>343</v>
      </c>
      <c r="B41" s="282">
        <v>60</v>
      </c>
      <c r="C41" s="270">
        <v>11</v>
      </c>
      <c r="D41" s="271">
        <v>30</v>
      </c>
      <c r="E41" s="276">
        <v>3</v>
      </c>
      <c r="F41" s="600">
        <v>20</v>
      </c>
      <c r="G41" s="603">
        <v>2</v>
      </c>
      <c r="H41" s="248" t="s">
        <v>401</v>
      </c>
      <c r="I41" s="240"/>
    </row>
    <row r="42" spans="1:9" s="241" customFormat="1" ht="15.75" customHeight="1">
      <c r="A42" s="251" t="s">
        <v>365</v>
      </c>
      <c r="B42" s="267">
        <v>10.3</v>
      </c>
      <c r="C42" s="267">
        <v>19.3</v>
      </c>
      <c r="D42" s="268">
        <v>5.9</v>
      </c>
      <c r="E42" s="269">
        <v>8.1</v>
      </c>
      <c r="F42" s="284">
        <v>3.8</v>
      </c>
      <c r="G42" s="599">
        <v>4.5999999999999996</v>
      </c>
      <c r="H42" s="250" t="s">
        <v>402</v>
      </c>
      <c r="I42" s="240"/>
    </row>
    <row r="43" spans="1:9" s="241" customFormat="1" ht="12.75" customHeight="1">
      <c r="A43" s="253" t="s">
        <v>366</v>
      </c>
      <c r="B43" s="267"/>
      <c r="C43" s="267"/>
      <c r="D43" s="268"/>
      <c r="E43" s="269"/>
      <c r="F43" s="284"/>
      <c r="G43" s="599"/>
      <c r="H43" s="248" t="s">
        <v>403</v>
      </c>
      <c r="I43" s="240"/>
    </row>
    <row r="44" spans="1:9" s="241" customFormat="1" ht="15.75" customHeight="1">
      <c r="A44" s="246" t="s">
        <v>404</v>
      </c>
      <c r="B44" s="282">
        <v>924</v>
      </c>
      <c r="C44" s="270">
        <v>157</v>
      </c>
      <c r="D44" s="271">
        <v>298</v>
      </c>
      <c r="E44" s="276">
        <v>10</v>
      </c>
      <c r="F44" s="593">
        <v>231</v>
      </c>
      <c r="G44" s="596">
        <f>G27-G33</f>
        <v>1</v>
      </c>
      <c r="H44" s="248" t="s">
        <v>405</v>
      </c>
      <c r="I44" s="240"/>
    </row>
    <row r="45" spans="1:9" s="241" customFormat="1" ht="15.75" customHeight="1">
      <c r="A45" s="251" t="s">
        <v>353</v>
      </c>
      <c r="B45" s="263">
        <v>2</v>
      </c>
      <c r="C45" s="267">
        <v>4.0999999999999996</v>
      </c>
      <c r="D45" s="268">
        <v>0.6</v>
      </c>
      <c r="E45" s="269">
        <v>0.3</v>
      </c>
      <c r="F45" s="595">
        <v>0.5</v>
      </c>
      <c r="G45" s="288">
        <v>0</v>
      </c>
      <c r="H45" s="250" t="s">
        <v>406</v>
      </c>
      <c r="I45" s="240"/>
    </row>
    <row r="46" spans="1:9" ht="9.75" customHeight="1"/>
    <row r="47" spans="1:9" s="241" customFormat="1">
      <c r="A47" s="893" t="s">
        <v>1507</v>
      </c>
      <c r="B47" s="894"/>
      <c r="C47" s="894"/>
      <c r="D47" s="894"/>
      <c r="E47" s="894"/>
      <c r="F47" s="894"/>
      <c r="G47" s="894"/>
      <c r="H47" s="894"/>
      <c r="I47" s="240"/>
    </row>
    <row r="48" spans="1:9" s="241" customFormat="1">
      <c r="A48" s="260" t="s">
        <v>1284</v>
      </c>
      <c r="B48" s="544"/>
      <c r="C48" s="544"/>
      <c r="D48" s="544"/>
      <c r="E48" s="544"/>
      <c r="F48" s="611"/>
      <c r="G48" s="611"/>
      <c r="H48" s="544"/>
      <c r="I48" s="240"/>
    </row>
    <row r="49" spans="1:9" s="241" customFormat="1">
      <c r="A49" s="882" t="s">
        <v>1508</v>
      </c>
      <c r="B49" s="882"/>
      <c r="C49" s="882"/>
      <c r="D49" s="882"/>
      <c r="E49" s="882"/>
      <c r="F49" s="882"/>
      <c r="G49" s="882"/>
      <c r="H49" s="882"/>
      <c r="I49" s="240"/>
    </row>
    <row r="50" spans="1:9" s="241" customFormat="1">
      <c r="A50" s="883" t="s">
        <v>1509</v>
      </c>
      <c r="B50" s="883"/>
      <c r="C50" s="883"/>
      <c r="D50" s="883"/>
      <c r="E50" s="883"/>
      <c r="F50" s="883"/>
      <c r="G50" s="883"/>
      <c r="H50" s="883"/>
      <c r="I50" s="240"/>
    </row>
    <row r="51" spans="1:9" s="241" customFormat="1">
      <c r="A51" s="884" t="s">
        <v>1510</v>
      </c>
      <c r="B51" s="884"/>
      <c r="C51" s="884"/>
      <c r="D51" s="884"/>
      <c r="E51" s="884"/>
      <c r="F51" s="884"/>
      <c r="G51" s="884"/>
      <c r="H51" s="884"/>
      <c r="I51" s="240"/>
    </row>
    <row r="52" spans="1:9">
      <c r="A52" s="883" t="s">
        <v>1511</v>
      </c>
      <c r="B52" s="883"/>
      <c r="C52" s="883"/>
      <c r="D52" s="883"/>
      <c r="E52" s="883"/>
      <c r="F52" s="883"/>
      <c r="G52" s="883"/>
      <c r="H52" s="883"/>
    </row>
  </sheetData>
  <mergeCells count="10">
    <mergeCell ref="A49:H49"/>
    <mergeCell ref="A50:H50"/>
    <mergeCell ref="A51:H51"/>
    <mergeCell ref="A52:H52"/>
    <mergeCell ref="A4:A5"/>
    <mergeCell ref="B4:C4"/>
    <mergeCell ref="D4:E4"/>
    <mergeCell ref="F4:G4"/>
    <mergeCell ref="H4:H5"/>
    <mergeCell ref="A47:H47"/>
  </mergeCells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120"/>
  <sheetViews>
    <sheetView workbookViewId="0">
      <pane ySplit="5" topLeftCell="A6" activePane="bottomLeft" state="frozen"/>
      <selection activeCell="F27" sqref="F27"/>
      <selection pane="bottomLeft" activeCell="H2" sqref="H2"/>
    </sheetView>
  </sheetViews>
  <sheetFormatPr defaultColWidth="8.28515625" defaultRowHeight="12.75"/>
  <cols>
    <col min="1" max="1" width="21" style="53" customWidth="1"/>
    <col min="2" max="2" width="6.7109375" style="53" customWidth="1"/>
    <col min="3" max="3" width="9.85546875" style="54" customWidth="1"/>
    <col min="4" max="4" width="7.85546875" style="54" customWidth="1"/>
    <col min="5" max="5" width="8.7109375" style="54" customWidth="1"/>
    <col min="6" max="6" width="7.28515625" style="54" customWidth="1"/>
    <col min="7" max="7" width="9.85546875" style="54" customWidth="1"/>
    <col min="8" max="8" width="11.28515625" style="54" customWidth="1"/>
    <col min="9" max="9" width="8.28515625" style="54"/>
    <col min="10" max="16384" width="8.28515625" style="53"/>
  </cols>
  <sheetData>
    <row r="1" spans="1:9" s="727" customFormat="1">
      <c r="A1" s="726" t="s">
        <v>1515</v>
      </c>
      <c r="C1" s="728"/>
      <c r="D1" s="728"/>
      <c r="E1" s="728"/>
      <c r="F1" s="728"/>
      <c r="G1" s="728"/>
      <c r="H1" s="728"/>
      <c r="I1" s="728"/>
    </row>
    <row r="2" spans="1:9" s="727" customFormat="1" ht="13.5">
      <c r="A2" s="729" t="s">
        <v>119</v>
      </c>
      <c r="C2" s="728"/>
      <c r="D2" s="728"/>
      <c r="E2" s="728"/>
      <c r="F2" s="728"/>
      <c r="G2" s="728"/>
      <c r="H2" s="728"/>
      <c r="I2" s="728"/>
    </row>
    <row r="3" spans="1:9" ht="10.5" customHeight="1"/>
    <row r="4" spans="1:9" ht="51">
      <c r="A4" s="897" t="s">
        <v>100</v>
      </c>
      <c r="B4" s="899" t="s">
        <v>22</v>
      </c>
      <c r="C4" s="653" t="s">
        <v>120</v>
      </c>
      <c r="D4" s="55" t="s">
        <v>121</v>
      </c>
      <c r="E4" s="55" t="s">
        <v>122</v>
      </c>
      <c r="F4" s="55" t="s">
        <v>123</v>
      </c>
      <c r="G4" s="653" t="s">
        <v>124</v>
      </c>
      <c r="H4" s="901" t="s">
        <v>125</v>
      </c>
    </row>
    <row r="5" spans="1:9" ht="25.5" customHeight="1">
      <c r="A5" s="898"/>
      <c r="B5" s="900"/>
      <c r="C5" s="903" t="s">
        <v>126</v>
      </c>
      <c r="D5" s="904"/>
      <c r="E5" s="904"/>
      <c r="F5" s="904"/>
      <c r="G5" s="905"/>
      <c r="H5" s="902"/>
    </row>
    <row r="6" spans="1:9" ht="22.5" customHeight="1">
      <c r="A6" s="906" t="s">
        <v>423</v>
      </c>
      <c r="B6" s="906"/>
      <c r="C6" s="906"/>
      <c r="D6" s="906"/>
      <c r="E6" s="906"/>
      <c r="F6" s="906"/>
      <c r="G6" s="906"/>
      <c r="H6" s="906"/>
    </row>
    <row r="7" spans="1:9" ht="15.75" customHeight="1">
      <c r="A7" s="494" t="s">
        <v>127</v>
      </c>
      <c r="B7" s="492">
        <v>2000</v>
      </c>
      <c r="C7" s="500">
        <v>4.9000000000000004</v>
      </c>
      <c r="D7" s="500">
        <v>2.4</v>
      </c>
      <c r="E7" s="500">
        <v>9.8000000000000007</v>
      </c>
      <c r="F7" s="500">
        <v>9.6</v>
      </c>
      <c r="G7" s="500">
        <v>0.2</v>
      </c>
      <c r="H7" s="501">
        <v>4.8</v>
      </c>
    </row>
    <row r="8" spans="1:9" ht="15.75" customHeight="1">
      <c r="A8" s="494"/>
      <c r="B8" s="492">
        <v>2012</v>
      </c>
      <c r="C8" s="500">
        <v>4.5999999999999996</v>
      </c>
      <c r="D8" s="500">
        <v>2</v>
      </c>
      <c r="E8" s="500">
        <v>9.4</v>
      </c>
      <c r="F8" s="500">
        <v>9.4</v>
      </c>
      <c r="G8" s="500">
        <v>-0.1</v>
      </c>
      <c r="H8" s="502">
        <v>3.2</v>
      </c>
    </row>
    <row r="9" spans="1:9" ht="15.75" customHeight="1">
      <c r="A9" s="494" t="s">
        <v>128</v>
      </c>
      <c r="B9" s="492">
        <v>2000</v>
      </c>
      <c r="C9" s="500">
        <v>4.4000000000000004</v>
      </c>
      <c r="D9" s="500">
        <v>2.6</v>
      </c>
      <c r="E9" s="500">
        <v>11.4</v>
      </c>
      <c r="F9" s="500">
        <v>10.199999999999999</v>
      </c>
      <c r="G9" s="500">
        <v>1.1000000000000001</v>
      </c>
      <c r="H9" s="501">
        <v>4.8</v>
      </c>
    </row>
    <row r="10" spans="1:9" ht="15.75" customHeight="1">
      <c r="A10" s="494"/>
      <c r="B10" s="492">
        <v>2012</v>
      </c>
      <c r="C10" s="503">
        <v>3.6</v>
      </c>
      <c r="D10" s="504">
        <v>2.5</v>
      </c>
      <c r="E10" s="504">
        <v>11.5</v>
      </c>
      <c r="F10" s="504">
        <v>9.8000000000000007</v>
      </c>
      <c r="G10" s="500">
        <v>1.7</v>
      </c>
      <c r="H10" s="505">
        <v>3.8</v>
      </c>
    </row>
    <row r="11" spans="1:9" ht="15.75" customHeight="1">
      <c r="A11" s="494" t="s">
        <v>129</v>
      </c>
      <c r="B11" s="492">
        <v>2000</v>
      </c>
      <c r="C11" s="500">
        <v>6.2</v>
      </c>
      <c r="D11" s="500">
        <v>4.3</v>
      </c>
      <c r="E11" s="500">
        <v>9.4</v>
      </c>
      <c r="F11" s="500">
        <v>13.5</v>
      </c>
      <c r="G11" s="500">
        <v>-4.0999999999999996</v>
      </c>
      <c r="H11" s="501">
        <v>9.3000000000000007</v>
      </c>
    </row>
    <row r="12" spans="1:9" ht="15.75" customHeight="1">
      <c r="A12" s="494"/>
      <c r="B12" s="492">
        <v>2012</v>
      </c>
      <c r="C12" s="500">
        <v>8.1</v>
      </c>
      <c r="D12" s="500">
        <v>4.0999999999999996</v>
      </c>
      <c r="E12" s="500">
        <v>12.2</v>
      </c>
      <c r="F12" s="500">
        <v>13.4</v>
      </c>
      <c r="G12" s="500">
        <v>-1.1000000000000001</v>
      </c>
      <c r="H12" s="502">
        <v>3.3</v>
      </c>
    </row>
    <row r="13" spans="1:9" ht="15.75" customHeight="1">
      <c r="A13" s="494" t="s">
        <v>90</v>
      </c>
      <c r="B13" s="492">
        <v>2000</v>
      </c>
      <c r="C13" s="500">
        <v>5.6</v>
      </c>
      <c r="D13" s="500" t="s">
        <v>130</v>
      </c>
      <c r="E13" s="500">
        <v>10.5</v>
      </c>
      <c r="F13" s="500">
        <v>8.1</v>
      </c>
      <c r="G13" s="500">
        <v>2.4</v>
      </c>
      <c r="H13" s="501">
        <v>9.6999999999999993</v>
      </c>
    </row>
    <row r="14" spans="1:9" ht="15.75" customHeight="1">
      <c r="A14" s="496" t="s">
        <v>131</v>
      </c>
      <c r="B14" s="492">
        <v>2012</v>
      </c>
      <c r="C14" s="500">
        <v>4.9000000000000004</v>
      </c>
      <c r="D14" s="500">
        <v>0.4</v>
      </c>
      <c r="E14" s="500">
        <v>8.4</v>
      </c>
      <c r="F14" s="500">
        <v>9.3000000000000007</v>
      </c>
      <c r="G14" s="500" t="s">
        <v>1251</v>
      </c>
      <c r="H14" s="501">
        <v>5</v>
      </c>
    </row>
    <row r="15" spans="1:9" ht="15.75" customHeight="1">
      <c r="A15" s="494" t="s">
        <v>132</v>
      </c>
      <c r="B15" s="492">
        <v>2000</v>
      </c>
      <c r="C15" s="500">
        <v>4.3</v>
      </c>
      <c r="D15" s="500">
        <v>1.3</v>
      </c>
      <c r="E15" s="500">
        <v>9</v>
      </c>
      <c r="F15" s="500">
        <v>14.1</v>
      </c>
      <c r="G15" s="500">
        <v>-5.0999999999999996</v>
      </c>
      <c r="H15" s="501">
        <v>13.3</v>
      </c>
    </row>
    <row r="16" spans="1:9" ht="15.75" customHeight="1">
      <c r="A16" s="494"/>
      <c r="B16" s="492">
        <v>2012</v>
      </c>
      <c r="C16" s="500">
        <v>2.9</v>
      </c>
      <c r="D16" s="500">
        <v>1.6</v>
      </c>
      <c r="E16" s="500">
        <v>9.5</v>
      </c>
      <c r="F16" s="500">
        <v>15</v>
      </c>
      <c r="G16" s="500">
        <v>-5.5</v>
      </c>
      <c r="H16" s="502">
        <v>7.8</v>
      </c>
    </row>
    <row r="17" spans="1:9" ht="15.75" customHeight="1">
      <c r="A17" s="494" t="s">
        <v>133</v>
      </c>
      <c r="B17" s="492">
        <v>2000</v>
      </c>
      <c r="C17" s="500">
        <v>4.9000000000000004</v>
      </c>
      <c r="D17" s="500">
        <v>1</v>
      </c>
      <c r="E17" s="500">
        <v>9.8000000000000007</v>
      </c>
      <c r="F17" s="500">
        <v>11.2</v>
      </c>
      <c r="G17" s="500">
        <v>-1.5</v>
      </c>
      <c r="H17" s="501">
        <v>7.4</v>
      </c>
    </row>
    <row r="18" spans="1:9" ht="15.75" customHeight="1">
      <c r="A18" s="494"/>
      <c r="B18" s="492">
        <v>2012</v>
      </c>
      <c r="C18" s="503">
        <v>4.8</v>
      </c>
      <c r="D18" s="504">
        <v>1.3</v>
      </c>
      <c r="E18" s="504">
        <v>9.8000000000000007</v>
      </c>
      <c r="F18" s="504">
        <v>12.1</v>
      </c>
      <c r="G18" s="500">
        <v>-2.2999999999999998</v>
      </c>
      <c r="H18" s="505">
        <v>3.6</v>
      </c>
    </row>
    <row r="19" spans="1:9" ht="15.75" customHeight="1">
      <c r="A19" s="494" t="s">
        <v>97</v>
      </c>
      <c r="B19" s="492">
        <v>2002</v>
      </c>
      <c r="C19" s="500">
        <v>6.1</v>
      </c>
      <c r="D19" s="500">
        <v>0.8</v>
      </c>
      <c r="E19" s="500">
        <v>15</v>
      </c>
      <c r="F19" s="500">
        <v>8.8000000000000007</v>
      </c>
      <c r="G19" s="500">
        <v>6.1</v>
      </c>
      <c r="H19" s="501">
        <v>11.1</v>
      </c>
    </row>
    <row r="20" spans="1:9" ht="15.75" customHeight="1">
      <c r="A20" s="494"/>
      <c r="B20" s="492">
        <v>2012</v>
      </c>
      <c r="C20" s="500">
        <v>5.3</v>
      </c>
      <c r="D20" s="500">
        <v>0.8</v>
      </c>
      <c r="E20" s="500">
        <v>12</v>
      </c>
      <c r="F20" s="500">
        <v>9.5</v>
      </c>
      <c r="G20" s="500">
        <v>2.5</v>
      </c>
      <c r="H20" s="501">
        <v>4.4000000000000004</v>
      </c>
    </row>
    <row r="21" spans="1:9" ht="15.75" customHeight="1">
      <c r="A21" s="497" t="s">
        <v>459</v>
      </c>
      <c r="B21" s="492">
        <v>2000</v>
      </c>
      <c r="C21" s="500">
        <v>5.4</v>
      </c>
      <c r="D21" s="500">
        <v>2.9</v>
      </c>
      <c r="E21" s="500">
        <v>8.9</v>
      </c>
      <c r="F21" s="500">
        <v>10.6</v>
      </c>
      <c r="G21" s="500">
        <v>-1.8</v>
      </c>
      <c r="H21" s="501">
        <v>4.0999999999999996</v>
      </c>
    </row>
    <row r="22" spans="1:9" ht="15.75" customHeight="1">
      <c r="A22" s="496"/>
      <c r="B22" s="492">
        <v>2012</v>
      </c>
      <c r="C22" s="500">
        <v>4.3</v>
      </c>
      <c r="D22" s="500">
        <v>2.5</v>
      </c>
      <c r="E22" s="500">
        <v>10.3</v>
      </c>
      <c r="F22" s="500">
        <v>10.3</v>
      </c>
      <c r="G22" s="500">
        <v>0</v>
      </c>
      <c r="H22" s="502">
        <v>2.6</v>
      </c>
    </row>
    <row r="23" spans="1:9" ht="15.75" customHeight="1">
      <c r="A23" s="494" t="s">
        <v>134</v>
      </c>
      <c r="B23" s="492">
        <v>2000</v>
      </c>
      <c r="C23" s="500">
        <v>7.2</v>
      </c>
      <c r="D23" s="500">
        <v>2.7</v>
      </c>
      <c r="E23" s="500">
        <v>12.6</v>
      </c>
      <c r="F23" s="500">
        <v>10.9</v>
      </c>
      <c r="G23" s="500">
        <v>1.7</v>
      </c>
      <c r="H23" s="501">
        <v>5.3</v>
      </c>
    </row>
    <row r="24" spans="1:9" ht="15.75" customHeight="1">
      <c r="A24" s="494"/>
      <c r="B24" s="492">
        <v>2012</v>
      </c>
      <c r="C24" s="503">
        <v>5.0999999999999996</v>
      </c>
      <c r="D24" s="504">
        <v>2.8</v>
      </c>
      <c r="E24" s="504">
        <v>10.4</v>
      </c>
      <c r="F24" s="504">
        <v>9.4</v>
      </c>
      <c r="G24" s="500">
        <v>1</v>
      </c>
      <c r="H24" s="505">
        <v>3.4</v>
      </c>
    </row>
    <row r="25" spans="1:9" ht="15.75" customHeight="1">
      <c r="A25" s="494" t="s">
        <v>135</v>
      </c>
      <c r="B25" s="492">
        <v>2000</v>
      </c>
      <c r="C25" s="500">
        <v>3.9</v>
      </c>
      <c r="D25" s="500">
        <v>3</v>
      </c>
      <c r="E25" s="500">
        <v>9.4</v>
      </c>
      <c r="F25" s="500">
        <v>13.2</v>
      </c>
      <c r="G25" s="500">
        <v>-3.8</v>
      </c>
      <c r="H25" s="501">
        <v>8.4</v>
      </c>
    </row>
    <row r="26" spans="1:9" ht="15.75" customHeight="1">
      <c r="A26" s="494"/>
      <c r="B26" s="492">
        <v>2012</v>
      </c>
      <c r="C26" s="500">
        <v>4.5</v>
      </c>
      <c r="D26" s="500">
        <v>2.4</v>
      </c>
      <c r="E26" s="500">
        <v>10.6</v>
      </c>
      <c r="F26" s="500">
        <v>11.7</v>
      </c>
      <c r="G26" s="500">
        <v>-1.1000000000000001</v>
      </c>
      <c r="H26" s="502">
        <v>3.6</v>
      </c>
    </row>
    <row r="27" spans="1:9" ht="15.75" customHeight="1">
      <c r="A27" s="494" t="s">
        <v>136</v>
      </c>
      <c r="B27" s="492">
        <v>2000</v>
      </c>
      <c r="C27" s="500">
        <v>5.0999999999999996</v>
      </c>
      <c r="D27" s="500">
        <v>2.7</v>
      </c>
      <c r="E27" s="500">
        <v>11</v>
      </c>
      <c r="F27" s="500">
        <v>9.5</v>
      </c>
      <c r="G27" s="500">
        <v>1.4</v>
      </c>
      <c r="H27" s="501">
        <v>3.8</v>
      </c>
    </row>
    <row r="28" spans="1:9" ht="15.75" customHeight="1">
      <c r="A28" s="494"/>
      <c r="B28" s="492">
        <v>2012</v>
      </c>
      <c r="C28" s="500">
        <v>5.3</v>
      </c>
      <c r="D28" s="500">
        <v>2.4</v>
      </c>
      <c r="E28" s="500">
        <v>11</v>
      </c>
      <c r="F28" s="500">
        <v>9.6</v>
      </c>
      <c r="G28" s="500">
        <v>1.4</v>
      </c>
      <c r="H28" s="502">
        <v>2.4</v>
      </c>
    </row>
    <row r="29" spans="1:9" ht="15.75" customHeight="1">
      <c r="A29" s="494" t="s">
        <v>137</v>
      </c>
      <c r="B29" s="492">
        <v>2000</v>
      </c>
      <c r="C29" s="500">
        <v>5</v>
      </c>
      <c r="D29" s="500">
        <v>1.9</v>
      </c>
      <c r="E29" s="500">
        <v>13.3</v>
      </c>
      <c r="F29" s="500">
        <v>8.9</v>
      </c>
      <c r="G29" s="500">
        <v>4.4000000000000004</v>
      </c>
      <c r="H29" s="501">
        <v>4.5</v>
      </c>
      <c r="I29" s="657"/>
    </row>
    <row r="30" spans="1:9" ht="15.75" customHeight="1">
      <c r="A30" s="494"/>
      <c r="B30" s="492">
        <v>2012</v>
      </c>
      <c r="C30" s="503">
        <v>3.7</v>
      </c>
      <c r="D30" s="504" t="s">
        <v>1259</v>
      </c>
      <c r="E30" s="504">
        <v>12.6</v>
      </c>
      <c r="F30" s="504">
        <v>8.6999999999999993</v>
      </c>
      <c r="G30" s="500">
        <v>3.8</v>
      </c>
      <c r="H30" s="505">
        <v>3.5</v>
      </c>
    </row>
    <row r="31" spans="1:9" ht="15.75" customHeight="1">
      <c r="A31" s="494" t="s">
        <v>138</v>
      </c>
      <c r="B31" s="492">
        <v>2000</v>
      </c>
      <c r="C31" s="500">
        <v>4.5</v>
      </c>
      <c r="D31" s="500">
        <v>1</v>
      </c>
      <c r="E31" s="500">
        <v>9.5</v>
      </c>
      <c r="F31" s="500">
        <v>9.6</v>
      </c>
      <c r="G31" s="500">
        <v>-0.2</v>
      </c>
      <c r="H31" s="501">
        <v>5.9</v>
      </c>
    </row>
    <row r="32" spans="1:9" ht="15.75" customHeight="1">
      <c r="A32" s="494"/>
      <c r="B32" s="492">
        <v>2012</v>
      </c>
      <c r="C32" s="500">
        <v>4.5</v>
      </c>
      <c r="D32" s="500" t="s">
        <v>1260</v>
      </c>
      <c r="E32" s="503">
        <v>9</v>
      </c>
      <c r="F32" s="504">
        <v>10.5</v>
      </c>
      <c r="G32" s="500">
        <v>-1.5</v>
      </c>
      <c r="H32" s="505">
        <v>2.9</v>
      </c>
    </row>
    <row r="33" spans="1:8" ht="15.75" customHeight="1">
      <c r="A33" s="494" t="s">
        <v>139</v>
      </c>
      <c r="B33" s="492">
        <v>2000</v>
      </c>
      <c r="C33" s="500">
        <v>5.4</v>
      </c>
      <c r="D33" s="500">
        <v>0.9</v>
      </c>
      <c r="E33" s="500">
        <v>9.9</v>
      </c>
      <c r="F33" s="500">
        <v>9</v>
      </c>
      <c r="G33" s="500">
        <v>0.9</v>
      </c>
      <c r="H33" s="501">
        <v>4.4000000000000004</v>
      </c>
    </row>
    <row r="34" spans="1:8" ht="15.75" customHeight="1">
      <c r="A34" s="494"/>
      <c r="B34" s="492">
        <v>2012</v>
      </c>
      <c r="C34" s="500">
        <v>3.5</v>
      </c>
      <c r="D34" s="500">
        <v>2.2000000000000002</v>
      </c>
      <c r="E34" s="500">
        <v>9.6999999999999993</v>
      </c>
      <c r="F34" s="500">
        <v>8.6</v>
      </c>
      <c r="G34" s="500">
        <v>1.1000000000000001</v>
      </c>
      <c r="H34" s="502">
        <v>3.1</v>
      </c>
    </row>
    <row r="35" spans="1:8" ht="15.75" customHeight="1">
      <c r="A35" s="494" t="s">
        <v>460</v>
      </c>
      <c r="B35" s="492">
        <v>2000</v>
      </c>
      <c r="C35" s="500">
        <v>5.5</v>
      </c>
      <c r="D35" s="500">
        <v>2.2000000000000002</v>
      </c>
      <c r="E35" s="500">
        <v>13</v>
      </c>
      <c r="F35" s="500">
        <v>8.8000000000000007</v>
      </c>
      <c r="G35" s="500">
        <v>4.2</v>
      </c>
      <c r="H35" s="501">
        <v>5.0999999999999996</v>
      </c>
    </row>
    <row r="36" spans="1:8" ht="15.75" customHeight="1">
      <c r="A36" s="494"/>
      <c r="B36" s="492">
        <v>2012</v>
      </c>
      <c r="C36" s="500">
        <v>4.2</v>
      </c>
      <c r="D36" s="500">
        <v>2.1</v>
      </c>
      <c r="E36" s="500">
        <v>10.5</v>
      </c>
      <c r="F36" s="500">
        <v>8.4</v>
      </c>
      <c r="G36" s="500">
        <v>2.1</v>
      </c>
      <c r="H36" s="502">
        <v>3.7</v>
      </c>
    </row>
    <row r="37" spans="1:8" ht="15.75" customHeight="1">
      <c r="A37" s="494" t="s">
        <v>140</v>
      </c>
      <c r="B37" s="492">
        <v>2000</v>
      </c>
      <c r="C37" s="500">
        <v>5</v>
      </c>
      <c r="D37" s="500">
        <v>0.7</v>
      </c>
      <c r="E37" s="500">
        <v>14.4</v>
      </c>
      <c r="F37" s="500">
        <v>8.1999999999999993</v>
      </c>
      <c r="G37" s="500">
        <v>6.1</v>
      </c>
      <c r="H37" s="501">
        <v>6.2</v>
      </c>
    </row>
    <row r="38" spans="1:8" ht="15.75" customHeight="1">
      <c r="A38" s="494"/>
      <c r="B38" s="492">
        <v>2012</v>
      </c>
      <c r="C38" s="500" t="s">
        <v>1261</v>
      </c>
      <c r="D38" s="500">
        <v>0.6</v>
      </c>
      <c r="E38" s="500">
        <v>15.7</v>
      </c>
      <c r="F38" s="500">
        <v>6.3</v>
      </c>
      <c r="G38" s="500">
        <v>9.5</v>
      </c>
      <c r="H38" s="501">
        <v>3.5</v>
      </c>
    </row>
    <row r="39" spans="1:8" ht="15.75" customHeight="1">
      <c r="A39" s="494" t="s">
        <v>93</v>
      </c>
      <c r="B39" s="492">
        <v>2000</v>
      </c>
      <c r="C39" s="500">
        <v>6.3</v>
      </c>
      <c r="D39" s="500">
        <v>1.9</v>
      </c>
      <c r="E39" s="500">
        <v>15.3</v>
      </c>
      <c r="F39" s="500">
        <v>6.5</v>
      </c>
      <c r="G39" s="500">
        <v>8.8000000000000007</v>
      </c>
      <c r="H39" s="501">
        <v>3</v>
      </c>
    </row>
    <row r="40" spans="1:8" ht="15.75" customHeight="1">
      <c r="A40" s="494"/>
      <c r="B40" s="492">
        <v>2012</v>
      </c>
      <c r="C40" s="500" t="s">
        <v>1262</v>
      </c>
      <c r="D40" s="500" t="s">
        <v>1252</v>
      </c>
      <c r="E40" s="500">
        <v>14.1</v>
      </c>
      <c r="F40" s="500">
        <v>6.1</v>
      </c>
      <c r="G40" s="500">
        <v>8</v>
      </c>
      <c r="H40" s="502">
        <v>1.1000000000000001</v>
      </c>
    </row>
    <row r="41" spans="1:8" ht="15.75" customHeight="1">
      <c r="A41" s="494" t="s">
        <v>141</v>
      </c>
      <c r="B41" s="492">
        <v>2000</v>
      </c>
      <c r="C41" s="500">
        <v>4.8</v>
      </c>
      <c r="D41" s="500">
        <v>3.1</v>
      </c>
      <c r="E41" s="500">
        <v>9.8000000000000007</v>
      </c>
      <c r="F41" s="500">
        <v>11.1</v>
      </c>
      <c r="G41" s="500">
        <v>-1.4</v>
      </c>
      <c r="H41" s="501">
        <v>8.6</v>
      </c>
    </row>
    <row r="42" spans="1:8" ht="15.75" customHeight="1">
      <c r="A42" s="494"/>
      <c r="B42" s="492">
        <v>2012</v>
      </c>
      <c r="C42" s="500">
        <v>6.9</v>
      </c>
      <c r="D42" s="500">
        <v>3.5</v>
      </c>
      <c r="E42" s="500">
        <v>10.199999999999999</v>
      </c>
      <c r="F42" s="500">
        <v>13.7</v>
      </c>
      <c r="G42" s="500">
        <v>-3.5</v>
      </c>
      <c r="H42" s="502">
        <v>3.9</v>
      </c>
    </row>
    <row r="43" spans="1:8" ht="15.75" customHeight="1">
      <c r="A43" s="494" t="s">
        <v>142</v>
      </c>
      <c r="B43" s="492">
        <v>2000</v>
      </c>
      <c r="C43" s="500">
        <v>3.9</v>
      </c>
      <c r="D43" s="500">
        <v>2.6</v>
      </c>
      <c r="E43" s="500">
        <v>8.6</v>
      </c>
      <c r="F43" s="500">
        <v>13.6</v>
      </c>
      <c r="G43" s="500">
        <v>-5</v>
      </c>
      <c r="H43" s="501">
        <v>10.3</v>
      </c>
    </row>
    <row r="44" spans="1:8" ht="15.75" customHeight="1">
      <c r="A44" s="494"/>
      <c r="B44" s="492">
        <v>2012</v>
      </c>
      <c r="C44" s="500">
        <v>5.5</v>
      </c>
      <c r="D44" s="500">
        <v>3.6</v>
      </c>
      <c r="E44" s="500">
        <v>9.8000000000000007</v>
      </c>
      <c r="F44" s="500">
        <v>14.3</v>
      </c>
      <c r="G44" s="500">
        <v>-4.5</v>
      </c>
      <c r="H44" s="502">
        <v>6.3</v>
      </c>
    </row>
    <row r="45" spans="1:8" ht="15.75" customHeight="1">
      <c r="A45" s="497" t="s">
        <v>1143</v>
      </c>
      <c r="B45" s="492">
        <v>2000</v>
      </c>
      <c r="C45" s="500">
        <v>5.0999999999999996</v>
      </c>
      <c r="D45" s="500">
        <v>2.2999999999999998</v>
      </c>
      <c r="E45" s="500">
        <v>10.1</v>
      </c>
      <c r="F45" s="500">
        <v>11.3</v>
      </c>
      <c r="G45" s="500">
        <v>-1.2</v>
      </c>
      <c r="H45" s="501">
        <v>18.399999999999999</v>
      </c>
    </row>
    <row r="46" spans="1:8" ht="15.75" customHeight="1">
      <c r="A46" s="498"/>
      <c r="B46" s="492">
        <v>2012</v>
      </c>
      <c r="C46" s="506">
        <v>6.8</v>
      </c>
      <c r="D46" s="506">
        <v>3</v>
      </c>
      <c r="E46" s="507">
        <v>11.1</v>
      </c>
      <c r="F46" s="506">
        <v>11.1</v>
      </c>
      <c r="G46" s="500">
        <v>0</v>
      </c>
      <c r="H46" s="494">
        <v>10.199999999999999</v>
      </c>
    </row>
    <row r="47" spans="1:8" ht="15.75" customHeight="1">
      <c r="A47" s="494" t="s">
        <v>143</v>
      </c>
      <c r="B47" s="492">
        <v>2000</v>
      </c>
      <c r="C47" s="500">
        <v>5.0999999999999996</v>
      </c>
      <c r="D47" s="500">
        <v>2.4</v>
      </c>
      <c r="E47" s="500">
        <v>9.3000000000000007</v>
      </c>
      <c r="F47" s="500">
        <v>10.199999999999999</v>
      </c>
      <c r="G47" s="500">
        <v>-0.9</v>
      </c>
      <c r="H47" s="501">
        <v>4.4000000000000004</v>
      </c>
    </row>
    <row r="48" spans="1:8" ht="15.75" customHeight="1">
      <c r="A48" s="494"/>
      <c r="B48" s="492">
        <v>2012</v>
      </c>
      <c r="C48" s="500">
        <v>4.8</v>
      </c>
      <c r="D48" s="500">
        <v>2.2000000000000002</v>
      </c>
      <c r="E48" s="500">
        <v>8.4</v>
      </c>
      <c r="F48" s="500">
        <v>10.8</v>
      </c>
      <c r="G48" s="500">
        <v>-2.4</v>
      </c>
      <c r="H48" s="502">
        <v>3.3</v>
      </c>
    </row>
    <row r="49" spans="1:10" ht="15.75" customHeight="1">
      <c r="A49" s="494" t="s">
        <v>144</v>
      </c>
      <c r="B49" s="492">
        <v>2000</v>
      </c>
      <c r="C49" s="500">
        <v>5</v>
      </c>
      <c r="D49" s="500">
        <v>2.2000000000000002</v>
      </c>
      <c r="E49" s="500">
        <v>13.2</v>
      </c>
      <c r="F49" s="500">
        <v>9.8000000000000007</v>
      </c>
      <c r="G49" s="500">
        <v>3.4</v>
      </c>
      <c r="H49" s="501">
        <v>3.8</v>
      </c>
    </row>
    <row r="50" spans="1:10" ht="15.75" customHeight="1">
      <c r="A50" s="494"/>
      <c r="B50" s="492">
        <v>2012</v>
      </c>
      <c r="C50" s="500">
        <v>4.8</v>
      </c>
      <c r="D50" s="500">
        <v>2</v>
      </c>
      <c r="E50" s="500">
        <v>12</v>
      </c>
      <c r="F50" s="500">
        <v>8.4</v>
      </c>
      <c r="G50" s="500">
        <v>3.6</v>
      </c>
      <c r="H50" s="502">
        <v>2.5</v>
      </c>
    </row>
    <row r="51" spans="1:10" ht="15.75" customHeight="1">
      <c r="A51" s="499" t="s">
        <v>145</v>
      </c>
      <c r="B51" s="493">
        <v>2000</v>
      </c>
      <c r="C51" s="508">
        <v>5.5</v>
      </c>
      <c r="D51" s="508">
        <v>1.1000000000000001</v>
      </c>
      <c r="E51" s="508">
        <v>9.9</v>
      </c>
      <c r="F51" s="508">
        <v>9.6</v>
      </c>
      <c r="G51" s="500">
        <v>0.3</v>
      </c>
      <c r="H51" s="509">
        <v>8.1</v>
      </c>
    </row>
    <row r="52" spans="1:10" ht="15.75" customHeight="1">
      <c r="A52" s="499"/>
      <c r="B52" s="493">
        <v>2012</v>
      </c>
      <c r="C52" s="508">
        <v>5.3</v>
      </c>
      <c r="D52" s="508">
        <v>1.7</v>
      </c>
      <c r="E52" s="508">
        <v>10</v>
      </c>
      <c r="F52" s="508">
        <v>10</v>
      </c>
      <c r="G52" s="500">
        <v>0</v>
      </c>
      <c r="H52" s="510">
        <v>4.5999999999999996</v>
      </c>
      <c r="J52" s="54"/>
    </row>
    <row r="53" spans="1:10" ht="15.75" customHeight="1">
      <c r="A53" s="494" t="s">
        <v>146</v>
      </c>
      <c r="B53" s="492">
        <v>2000</v>
      </c>
      <c r="C53" s="500">
        <v>6.2</v>
      </c>
      <c r="D53" s="500">
        <v>1.9</v>
      </c>
      <c r="E53" s="500">
        <v>11.7</v>
      </c>
      <c r="F53" s="500">
        <v>10.199999999999999</v>
      </c>
      <c r="G53" s="500">
        <v>1.4</v>
      </c>
      <c r="H53" s="501">
        <v>5.5</v>
      </c>
      <c r="J53" s="54"/>
    </row>
    <row r="54" spans="1:10" ht="15.75" customHeight="1">
      <c r="A54" s="494"/>
      <c r="B54" s="492">
        <v>2012</v>
      </c>
      <c r="C54" s="500">
        <v>3.3</v>
      </c>
      <c r="D54" s="500">
        <v>2.4</v>
      </c>
      <c r="E54" s="500">
        <v>8.5</v>
      </c>
      <c r="F54" s="500">
        <v>10.199999999999999</v>
      </c>
      <c r="G54" s="500">
        <v>-1.7</v>
      </c>
      <c r="H54" s="502">
        <v>3.4</v>
      </c>
      <c r="J54" s="54"/>
    </row>
    <row r="55" spans="1:10" ht="15.75" customHeight="1">
      <c r="A55" s="494" t="s">
        <v>1144</v>
      </c>
      <c r="B55" s="492">
        <v>2000</v>
      </c>
      <c r="C55" s="500">
        <v>5.4</v>
      </c>
      <c r="D55" s="500">
        <v>4.3</v>
      </c>
      <c r="E55" s="500">
        <v>8.6</v>
      </c>
      <c r="F55" s="500">
        <v>15.2</v>
      </c>
      <c r="G55" s="500">
        <v>-6.5</v>
      </c>
      <c r="H55" s="501">
        <v>15.2</v>
      </c>
      <c r="J55" s="54"/>
    </row>
    <row r="56" spans="1:10" ht="15.75" customHeight="1">
      <c r="A56" s="494"/>
      <c r="B56" s="492">
        <v>2011</v>
      </c>
      <c r="C56" s="500">
        <v>9.1999999999999993</v>
      </c>
      <c r="D56" s="500">
        <v>4.7</v>
      </c>
      <c r="E56" s="500">
        <v>12.6</v>
      </c>
      <c r="F56" s="500">
        <v>13.5</v>
      </c>
      <c r="G56" s="500">
        <v>-0.9</v>
      </c>
      <c r="H56" s="502">
        <v>7.3</v>
      </c>
      <c r="J56" s="54"/>
    </row>
    <row r="57" spans="1:10" ht="15.75" customHeight="1">
      <c r="A57" s="494" t="s">
        <v>148</v>
      </c>
      <c r="B57" s="492">
        <v>2000</v>
      </c>
      <c r="C57" s="500">
        <v>6.1</v>
      </c>
      <c r="D57" s="500">
        <v>1.4</v>
      </c>
      <c r="E57" s="500">
        <v>10.4</v>
      </c>
      <c r="F57" s="500">
        <v>11.4</v>
      </c>
      <c r="G57" s="500">
        <v>-0.9</v>
      </c>
      <c r="H57" s="501">
        <v>18.600000000000001</v>
      </c>
      <c r="J57" s="54"/>
    </row>
    <row r="58" spans="1:10" ht="15.75" customHeight="1">
      <c r="A58" s="494"/>
      <c r="B58" s="492">
        <v>2012</v>
      </c>
      <c r="C58" s="500">
        <v>5.4</v>
      </c>
      <c r="D58" s="500">
        <v>1.6</v>
      </c>
      <c r="E58" s="500">
        <v>10</v>
      </c>
      <c r="F58" s="500">
        <v>12.7</v>
      </c>
      <c r="G58" s="500">
        <v>-2.7</v>
      </c>
      <c r="H58" s="502">
        <v>9</v>
      </c>
      <c r="J58" s="54"/>
    </row>
    <row r="59" spans="1:10" ht="15.75" customHeight="1">
      <c r="A59" s="494" t="s">
        <v>149</v>
      </c>
      <c r="B59" s="492">
        <v>2000</v>
      </c>
      <c r="C59" s="500">
        <v>5.7</v>
      </c>
      <c r="D59" s="500">
        <v>1.3</v>
      </c>
      <c r="E59" s="500">
        <v>9.8000000000000007</v>
      </c>
      <c r="F59" s="500">
        <v>13.8</v>
      </c>
      <c r="G59" s="500">
        <v>-4</v>
      </c>
      <c r="H59" s="501">
        <v>10.6</v>
      </c>
      <c r="J59" s="54"/>
    </row>
    <row r="60" spans="1:10" ht="15.75" customHeight="1">
      <c r="A60" s="496"/>
      <c r="B60" s="492">
        <v>2012</v>
      </c>
      <c r="C60" s="500">
        <v>4.8</v>
      </c>
      <c r="D60" s="500">
        <v>1</v>
      </c>
      <c r="E60" s="500">
        <v>9.3000000000000007</v>
      </c>
      <c r="F60" s="500">
        <v>14.2</v>
      </c>
      <c r="G60" s="500">
        <v>-4.9000000000000004</v>
      </c>
      <c r="H60" s="502">
        <v>6.2</v>
      </c>
      <c r="J60" s="54"/>
    </row>
    <row r="61" spans="1:10" ht="15.75" customHeight="1">
      <c r="A61" s="494" t="s">
        <v>150</v>
      </c>
      <c r="B61" s="492">
        <v>2000</v>
      </c>
      <c r="C61" s="500">
        <v>4.8</v>
      </c>
      <c r="D61" s="500">
        <v>1.7</v>
      </c>
      <c r="E61" s="500">
        <v>10.199999999999999</v>
      </c>
      <c r="F61" s="500">
        <v>9.8000000000000007</v>
      </c>
      <c r="G61" s="500">
        <v>0.5</v>
      </c>
      <c r="H61" s="501">
        <v>8.6</v>
      </c>
      <c r="J61" s="54"/>
    </row>
    <row r="62" spans="1:10" ht="15.75" customHeight="1">
      <c r="A62" s="494"/>
      <c r="B62" s="492">
        <v>2012</v>
      </c>
      <c r="C62" s="500">
        <v>4.8</v>
      </c>
      <c r="D62" s="500">
        <v>2</v>
      </c>
      <c r="E62" s="500">
        <v>10.3</v>
      </c>
      <c r="F62" s="511">
        <v>9.6999999999999993</v>
      </c>
      <c r="G62" s="500">
        <v>0.6</v>
      </c>
      <c r="H62" s="502">
        <v>5.8</v>
      </c>
      <c r="J62" s="54"/>
    </row>
    <row r="63" spans="1:10" ht="15.75" customHeight="1">
      <c r="A63" s="494" t="s">
        <v>151</v>
      </c>
      <c r="B63" s="492">
        <v>2000</v>
      </c>
      <c r="C63" s="500">
        <v>3.6</v>
      </c>
      <c r="D63" s="500">
        <v>1.1000000000000001</v>
      </c>
      <c r="E63" s="500">
        <v>9.1</v>
      </c>
      <c r="F63" s="500">
        <v>9.3000000000000007</v>
      </c>
      <c r="G63" s="500">
        <v>-0.2</v>
      </c>
      <c r="H63" s="501">
        <v>4.9000000000000004</v>
      </c>
      <c r="J63" s="54"/>
    </row>
    <row r="64" spans="1:10" ht="15.75" customHeight="1">
      <c r="A64" s="494"/>
      <c r="B64" s="492">
        <v>2012</v>
      </c>
      <c r="C64" s="500">
        <v>3.4</v>
      </c>
      <c r="D64" s="500">
        <v>1.2</v>
      </c>
      <c r="E64" s="500">
        <v>10.7</v>
      </c>
      <c r="F64" s="500">
        <v>9.4</v>
      </c>
      <c r="G64" s="500">
        <v>1.3</v>
      </c>
      <c r="H64" s="502">
        <v>1.6</v>
      </c>
      <c r="J64" s="54"/>
    </row>
    <row r="65" spans="1:10" ht="15.75" customHeight="1">
      <c r="A65" s="494" t="s">
        <v>152</v>
      </c>
      <c r="B65" s="492">
        <v>2000</v>
      </c>
      <c r="C65" s="500">
        <v>5.5</v>
      </c>
      <c r="D65" s="500">
        <v>1.5</v>
      </c>
      <c r="E65" s="500">
        <v>10.9</v>
      </c>
      <c r="F65" s="500">
        <v>8.6999999999999993</v>
      </c>
      <c r="G65" s="500">
        <v>2.2000000000000002</v>
      </c>
      <c r="H65" s="501">
        <v>4.9000000000000004</v>
      </c>
      <c r="J65" s="54"/>
    </row>
    <row r="66" spans="1:10" ht="15.75" customHeight="1">
      <c r="A66" s="494"/>
      <c r="B66" s="492">
        <v>2012</v>
      </c>
      <c r="C66" s="500">
        <v>5.3</v>
      </c>
      <c r="D66" s="500">
        <v>2.2000000000000002</v>
      </c>
      <c r="E66" s="500">
        <v>10.3</v>
      </c>
      <c r="F66" s="500">
        <v>8</v>
      </c>
      <c r="G66" s="500">
        <v>2.2000000000000002</v>
      </c>
      <c r="H66" s="502">
        <v>3.6</v>
      </c>
      <c r="J66" s="54"/>
    </row>
    <row r="67" spans="1:10" ht="15.75" customHeight="1">
      <c r="A67" s="494" t="s">
        <v>153</v>
      </c>
      <c r="B67" s="492">
        <v>2000</v>
      </c>
      <c r="C67" s="500">
        <v>4.5</v>
      </c>
      <c r="D67" s="500">
        <v>2.4</v>
      </c>
      <c r="E67" s="500">
        <v>10.199999999999999</v>
      </c>
      <c r="F67" s="500">
        <v>10.5</v>
      </c>
      <c r="G67" s="500">
        <v>-0.3</v>
      </c>
      <c r="H67" s="501">
        <v>3.4</v>
      </c>
      <c r="J67" s="54"/>
    </row>
    <row r="68" spans="1:10" ht="15.75" customHeight="1">
      <c r="A68" s="494"/>
      <c r="B68" s="492">
        <v>2012</v>
      </c>
      <c r="C68" s="500">
        <v>5.3</v>
      </c>
      <c r="D68" s="500">
        <v>2.5</v>
      </c>
      <c r="E68" s="500">
        <v>11.9</v>
      </c>
      <c r="F68" s="500">
        <v>9.6999999999999993</v>
      </c>
      <c r="G68" s="500">
        <v>2.2000000000000002</v>
      </c>
      <c r="H68" s="502">
        <v>2.6</v>
      </c>
      <c r="J68" s="54"/>
    </row>
    <row r="69" spans="1:10" ht="15.75" customHeight="1">
      <c r="A69" s="494" t="s">
        <v>154</v>
      </c>
      <c r="B69" s="492">
        <v>2000</v>
      </c>
      <c r="C69" s="500" t="s">
        <v>1263</v>
      </c>
      <c r="D69" s="500" t="s">
        <v>1264</v>
      </c>
      <c r="E69" s="500">
        <v>20.2</v>
      </c>
      <c r="F69" s="500">
        <v>6.2</v>
      </c>
      <c r="G69" s="500">
        <v>14.1</v>
      </c>
      <c r="H69" s="501">
        <v>28.9</v>
      </c>
      <c r="J69" s="54"/>
    </row>
    <row r="70" spans="1:10" ht="15.75" customHeight="1">
      <c r="A70" s="494"/>
      <c r="B70" s="492">
        <v>2012</v>
      </c>
      <c r="C70" s="500">
        <v>8</v>
      </c>
      <c r="D70" s="500">
        <v>1.6</v>
      </c>
      <c r="E70" s="500">
        <v>17</v>
      </c>
      <c r="F70" s="500">
        <v>5</v>
      </c>
      <c r="G70" s="500">
        <v>12</v>
      </c>
      <c r="H70" s="502">
        <v>11.6</v>
      </c>
      <c r="J70" s="54"/>
    </row>
    <row r="71" spans="1:10" ht="15.75" customHeight="1">
      <c r="A71" s="494" t="s">
        <v>155</v>
      </c>
      <c r="B71" s="492">
        <v>2000</v>
      </c>
      <c r="C71" s="500">
        <v>5.6</v>
      </c>
      <c r="D71" s="500">
        <v>4</v>
      </c>
      <c r="E71" s="500">
        <v>7.9</v>
      </c>
      <c r="F71" s="500">
        <v>15.5</v>
      </c>
      <c r="G71" s="500">
        <v>-7.6</v>
      </c>
      <c r="H71" s="501">
        <v>12</v>
      </c>
      <c r="J71" s="54"/>
    </row>
    <row r="72" spans="1:10" ht="15.75" customHeight="1">
      <c r="A72" s="494"/>
      <c r="B72" s="492">
        <v>2012</v>
      </c>
      <c r="C72" s="500">
        <v>6.1</v>
      </c>
      <c r="D72" s="500">
        <v>1.1000000000000001</v>
      </c>
      <c r="E72" s="500">
        <v>11.5</v>
      </c>
      <c r="F72" s="500">
        <v>14.6</v>
      </c>
      <c r="G72" s="500">
        <v>-3.1</v>
      </c>
      <c r="H72" s="502">
        <v>8.4</v>
      </c>
      <c r="J72" s="54"/>
    </row>
    <row r="73" spans="1:10" ht="15.75" customHeight="1">
      <c r="A73" s="494" t="s">
        <v>156</v>
      </c>
      <c r="B73" s="492">
        <v>2000</v>
      </c>
      <c r="C73" s="500">
        <v>4.7</v>
      </c>
      <c r="D73" s="500">
        <v>2.2999999999999998</v>
      </c>
      <c r="E73" s="500">
        <v>9.6</v>
      </c>
      <c r="F73" s="500">
        <v>13.3</v>
      </c>
      <c r="G73" s="500">
        <v>-3.7</v>
      </c>
      <c r="H73" s="501">
        <v>9.1999999999999993</v>
      </c>
      <c r="J73" s="54"/>
    </row>
    <row r="74" spans="1:10" ht="15.75" customHeight="1">
      <c r="A74" s="494"/>
      <c r="B74" s="492">
        <v>2012</v>
      </c>
      <c r="C74" s="500" t="s">
        <v>1265</v>
      </c>
      <c r="D74" s="500" t="s">
        <v>1266</v>
      </c>
      <c r="E74" s="500" t="s">
        <v>1267</v>
      </c>
      <c r="F74" s="500" t="s">
        <v>1268</v>
      </c>
      <c r="G74" s="500" t="s">
        <v>1269</v>
      </c>
      <c r="H74" s="502">
        <v>4.9000000000000004</v>
      </c>
      <c r="J74" s="54"/>
    </row>
    <row r="75" spans="1:10" ht="15.75" customHeight="1">
      <c r="A75" s="497" t="s">
        <v>157</v>
      </c>
      <c r="B75" s="492">
        <v>2000</v>
      </c>
      <c r="C75" s="500">
        <v>5.2</v>
      </c>
      <c r="D75" s="500">
        <v>2.6</v>
      </c>
      <c r="E75" s="500">
        <v>11.5</v>
      </c>
      <c r="F75" s="500">
        <v>10.3</v>
      </c>
      <c r="G75" s="500">
        <v>1.2</v>
      </c>
      <c r="H75" s="501">
        <v>5.6</v>
      </c>
      <c r="J75" s="54"/>
    </row>
    <row r="76" spans="1:10" ht="15.75" customHeight="1">
      <c r="A76" s="496" t="s">
        <v>158</v>
      </c>
      <c r="B76" s="492">
        <v>2012</v>
      </c>
      <c r="C76" s="500">
        <v>4.4000000000000004</v>
      </c>
      <c r="D76" s="500" t="s">
        <v>448</v>
      </c>
      <c r="E76" s="500">
        <v>12.8</v>
      </c>
      <c r="F76" s="500">
        <v>8.9</v>
      </c>
      <c r="G76" s="500">
        <v>3.8</v>
      </c>
      <c r="H76" s="502">
        <v>4.0999999999999996</v>
      </c>
      <c r="J76" s="54"/>
    </row>
    <row r="77" spans="1:10" ht="15.75" customHeight="1">
      <c r="A77" s="494" t="s">
        <v>159</v>
      </c>
      <c r="B77" s="492">
        <v>2000</v>
      </c>
      <c r="C77" s="500">
        <v>5</v>
      </c>
      <c r="D77" s="500">
        <v>0.7</v>
      </c>
      <c r="E77" s="500">
        <v>9.5</v>
      </c>
      <c r="F77" s="500">
        <v>9.8000000000000007</v>
      </c>
      <c r="G77" s="500">
        <v>-0.2</v>
      </c>
      <c r="H77" s="501">
        <v>4.3</v>
      </c>
      <c r="J77" s="54"/>
    </row>
    <row r="78" spans="1:10" ht="15.75" customHeight="1">
      <c r="A78" s="494"/>
      <c r="B78" s="492">
        <v>2012</v>
      </c>
      <c r="C78" s="500">
        <v>3.5</v>
      </c>
      <c r="D78" s="500" t="s">
        <v>610</v>
      </c>
      <c r="E78" s="500">
        <v>9</v>
      </c>
      <c r="F78" s="500">
        <v>10.3</v>
      </c>
      <c r="G78" s="500">
        <v>-1.3</v>
      </c>
      <c r="H78" s="502">
        <v>2.9</v>
      </c>
      <c r="J78" s="54"/>
    </row>
    <row r="79" spans="1:10" ht="26.25" customHeight="1">
      <c r="A79" s="907" t="s">
        <v>422</v>
      </c>
      <c r="B79" s="907"/>
      <c r="C79" s="907"/>
      <c r="D79" s="907"/>
      <c r="E79" s="907"/>
      <c r="F79" s="907"/>
      <c r="G79" s="907"/>
      <c r="H79" s="907"/>
      <c r="J79" s="54"/>
    </row>
    <row r="80" spans="1:10" ht="17.25" customHeight="1">
      <c r="A80" s="494" t="s">
        <v>82</v>
      </c>
      <c r="B80" s="492">
        <v>2000</v>
      </c>
      <c r="C80" s="636">
        <v>3.8</v>
      </c>
      <c r="D80" s="500" t="s">
        <v>20</v>
      </c>
      <c r="E80" s="506">
        <v>19</v>
      </c>
      <c r="F80" s="506">
        <v>7.5</v>
      </c>
      <c r="G80" s="506">
        <f>E80-F80</f>
        <v>11.5</v>
      </c>
      <c r="H80" s="634">
        <v>16.600000000000001</v>
      </c>
      <c r="J80" s="54"/>
    </row>
    <row r="81" spans="1:11" ht="17.25" customHeight="1">
      <c r="A81" s="494"/>
      <c r="B81" s="492">
        <v>2011</v>
      </c>
      <c r="C81" s="500">
        <v>3.1</v>
      </c>
      <c r="D81" s="636" t="s">
        <v>20</v>
      </c>
      <c r="E81" s="506">
        <v>18.5</v>
      </c>
      <c r="F81" s="506">
        <v>7.8</v>
      </c>
      <c r="G81" s="506">
        <f t="shared" ref="G81:G111" si="0">E81-F81</f>
        <v>10.7</v>
      </c>
      <c r="H81" s="635">
        <v>11.7</v>
      </c>
      <c r="J81" s="54"/>
      <c r="K81" s="612"/>
    </row>
    <row r="82" spans="1:11" ht="17.25" customHeight="1">
      <c r="A82" s="494" t="s">
        <v>160</v>
      </c>
      <c r="B82" s="492">
        <v>2000</v>
      </c>
      <c r="C82" s="636">
        <v>2.9</v>
      </c>
      <c r="D82" s="636">
        <v>0.4</v>
      </c>
      <c r="E82" s="507">
        <v>10.6</v>
      </c>
      <c r="F82" s="506">
        <v>7.5</v>
      </c>
      <c r="G82" s="506">
        <f t="shared" si="0"/>
        <v>3.1</v>
      </c>
      <c r="H82" s="634">
        <v>15.8</v>
      </c>
      <c r="J82" s="54"/>
    </row>
    <row r="83" spans="1:11" ht="17.25" customHeight="1">
      <c r="A83" s="494"/>
      <c r="B83" s="492">
        <v>2012</v>
      </c>
      <c r="C83" s="500" t="s">
        <v>1270</v>
      </c>
      <c r="D83" s="500" t="s">
        <v>1271</v>
      </c>
      <c r="E83" s="500">
        <v>12.9</v>
      </c>
      <c r="F83" s="500">
        <v>8.4</v>
      </c>
      <c r="G83" s="506">
        <f t="shared" si="0"/>
        <v>4.5</v>
      </c>
      <c r="H83" s="511" t="s">
        <v>1272</v>
      </c>
      <c r="J83" s="54"/>
      <c r="K83" s="613"/>
    </row>
    <row r="84" spans="1:11" ht="17.25" customHeight="1">
      <c r="A84" s="494" t="s">
        <v>161</v>
      </c>
      <c r="B84" s="492">
        <v>2000</v>
      </c>
      <c r="C84" s="507">
        <v>5.9</v>
      </c>
      <c r="D84" s="507">
        <v>2.6</v>
      </c>
      <c r="E84" s="506">
        <v>13</v>
      </c>
      <c r="F84" s="506">
        <v>6.7</v>
      </c>
      <c r="G84" s="506">
        <f t="shared" si="0"/>
        <v>6.3</v>
      </c>
      <c r="H84" s="634">
        <v>5.2</v>
      </c>
      <c r="J84" s="54"/>
    </row>
    <row r="85" spans="1:11" ht="17.25" customHeight="1">
      <c r="A85" s="494"/>
      <c r="B85" s="492">
        <v>2011</v>
      </c>
      <c r="C85" s="636">
        <v>5.5</v>
      </c>
      <c r="D85" s="507">
        <v>2.2000000000000002</v>
      </c>
      <c r="E85" s="506">
        <v>13.5</v>
      </c>
      <c r="F85" s="506">
        <v>6.6</v>
      </c>
      <c r="G85" s="506">
        <f t="shared" si="0"/>
        <v>6.9</v>
      </c>
      <c r="H85" s="635">
        <v>3.8</v>
      </c>
      <c r="J85" s="54"/>
    </row>
    <row r="86" spans="1:11" ht="17.25" customHeight="1">
      <c r="A86" s="494" t="s">
        <v>162</v>
      </c>
      <c r="B86" s="492">
        <v>2000</v>
      </c>
      <c r="C86" s="507">
        <v>4.9000000000000004</v>
      </c>
      <c r="D86" s="507">
        <v>0.7</v>
      </c>
      <c r="E86" s="507">
        <v>14.5</v>
      </c>
      <c r="F86" s="506">
        <v>5.8</v>
      </c>
      <c r="G86" s="506">
        <f t="shared" si="0"/>
        <v>8.6999999999999993</v>
      </c>
      <c r="H86" s="634">
        <v>12.8</v>
      </c>
      <c r="J86" s="54"/>
    </row>
    <row r="87" spans="1:11" ht="17.25" customHeight="1">
      <c r="A87" s="494"/>
      <c r="B87" s="492">
        <v>2012</v>
      </c>
      <c r="C87" s="500">
        <v>8.5</v>
      </c>
      <c r="D87" s="500">
        <v>1.2</v>
      </c>
      <c r="E87" s="500">
        <v>18.8</v>
      </c>
      <c r="F87" s="500">
        <v>5.9</v>
      </c>
      <c r="G87" s="506">
        <f t="shared" si="0"/>
        <v>12.9</v>
      </c>
      <c r="H87" s="635">
        <v>10.8</v>
      </c>
      <c r="J87" s="54"/>
    </row>
    <row r="88" spans="1:11" ht="17.25" customHeight="1">
      <c r="A88" s="494" t="s">
        <v>163</v>
      </c>
      <c r="B88" s="492">
        <v>1999</v>
      </c>
      <c r="C88" s="636">
        <v>4.5999999999999996</v>
      </c>
      <c r="D88" s="636" t="s">
        <v>130</v>
      </c>
      <c r="E88" s="636">
        <v>16.7</v>
      </c>
      <c r="F88" s="636">
        <v>5.5</v>
      </c>
      <c r="G88" s="506">
        <f t="shared" si="0"/>
        <v>11.2</v>
      </c>
      <c r="H88" s="637">
        <v>10.6</v>
      </c>
      <c r="J88" s="54"/>
    </row>
    <row r="89" spans="1:11" ht="17.25" customHeight="1">
      <c r="A89" s="494"/>
      <c r="B89" s="492">
        <v>2010</v>
      </c>
      <c r="C89" s="500">
        <v>3.5</v>
      </c>
      <c r="D89" s="500">
        <v>0.1</v>
      </c>
      <c r="E89" s="500">
        <v>14.7</v>
      </c>
      <c r="F89" s="500">
        <v>5.7</v>
      </c>
      <c r="G89" s="506">
        <v>8.9</v>
      </c>
      <c r="H89" s="511">
        <v>7.4</v>
      </c>
      <c r="J89" s="54"/>
    </row>
    <row r="90" spans="1:11" ht="17.25" customHeight="1">
      <c r="A90" s="494" t="s">
        <v>164</v>
      </c>
      <c r="B90" s="492">
        <v>2000</v>
      </c>
      <c r="C90" s="636">
        <v>7.1</v>
      </c>
      <c r="D90" s="500">
        <v>1</v>
      </c>
      <c r="E90" s="506">
        <v>14</v>
      </c>
      <c r="F90" s="506">
        <v>6.5</v>
      </c>
      <c r="G90" s="506">
        <f t="shared" si="0"/>
        <v>7.5</v>
      </c>
      <c r="H90" s="637" t="s">
        <v>1273</v>
      </c>
      <c r="J90" s="54"/>
    </row>
    <row r="91" spans="1:11" ht="17.25" customHeight="1">
      <c r="A91" s="494"/>
      <c r="B91" s="492">
        <v>2012</v>
      </c>
      <c r="C91" s="500">
        <v>9.6</v>
      </c>
      <c r="D91" s="500">
        <v>1.8</v>
      </c>
      <c r="E91" s="500">
        <v>12.1</v>
      </c>
      <c r="F91" s="500">
        <v>7.2</v>
      </c>
      <c r="G91" s="506">
        <v>5</v>
      </c>
      <c r="H91" s="655" t="s">
        <v>1274</v>
      </c>
      <c r="J91" s="54"/>
    </row>
    <row r="92" spans="1:11" ht="17.25" customHeight="1">
      <c r="A92" s="494" t="s">
        <v>84</v>
      </c>
      <c r="B92" s="492">
        <v>2000</v>
      </c>
      <c r="C92" s="636">
        <v>8.1999999999999993</v>
      </c>
      <c r="D92" s="636">
        <v>1.1000000000000001</v>
      </c>
      <c r="E92" s="507">
        <v>27.4</v>
      </c>
      <c r="F92" s="506">
        <v>6.3</v>
      </c>
      <c r="G92" s="506">
        <f t="shared" si="0"/>
        <v>21.1</v>
      </c>
      <c r="H92" s="634">
        <v>31.5</v>
      </c>
      <c r="J92" s="54"/>
    </row>
    <row r="93" spans="1:11" ht="17.25" customHeight="1">
      <c r="A93" s="494"/>
      <c r="B93" s="492">
        <v>2011</v>
      </c>
      <c r="C93" s="636">
        <v>11.2</v>
      </c>
      <c r="D93" s="636">
        <v>1.9</v>
      </c>
      <c r="E93" s="506">
        <v>30.4</v>
      </c>
      <c r="F93" s="506">
        <v>6.1</v>
      </c>
      <c r="G93" s="506">
        <v>24.2</v>
      </c>
      <c r="H93" s="511">
        <v>14.7</v>
      </c>
      <c r="J93" s="54"/>
    </row>
    <row r="94" spans="1:11" ht="17.25" customHeight="1">
      <c r="A94" s="494" t="s">
        <v>165</v>
      </c>
      <c r="B94" s="492">
        <v>2000</v>
      </c>
      <c r="C94" s="636" t="s">
        <v>337</v>
      </c>
      <c r="D94" s="636">
        <v>0.4</v>
      </c>
      <c r="E94" s="506">
        <v>11</v>
      </c>
      <c r="F94" s="506">
        <v>10.7</v>
      </c>
      <c r="G94" s="506">
        <f t="shared" si="0"/>
        <v>0.3</v>
      </c>
      <c r="H94" s="634">
        <v>22.5</v>
      </c>
      <c r="J94" s="54"/>
    </row>
    <row r="95" spans="1:11" ht="17.25" customHeight="1">
      <c r="A95" s="494"/>
      <c r="B95" s="492">
        <v>2012</v>
      </c>
      <c r="C95" s="500">
        <v>6.8</v>
      </c>
      <c r="D95" s="500">
        <v>1.6</v>
      </c>
      <c r="E95" s="500">
        <v>12.7</v>
      </c>
      <c r="F95" s="500">
        <v>11</v>
      </c>
      <c r="G95" s="506">
        <f t="shared" si="0"/>
        <v>1.7</v>
      </c>
      <c r="H95" s="511">
        <v>12.5</v>
      </c>
      <c r="J95" s="54"/>
    </row>
    <row r="96" spans="1:11" ht="17.25" customHeight="1">
      <c r="A96" s="494" t="s">
        <v>85</v>
      </c>
      <c r="B96" s="492">
        <v>2000</v>
      </c>
      <c r="C96" s="636">
        <v>6.2</v>
      </c>
      <c r="D96" s="636">
        <v>1.7</v>
      </c>
      <c r="E96" s="507">
        <v>21.7</v>
      </c>
      <c r="F96" s="506">
        <v>6</v>
      </c>
      <c r="G96" s="506">
        <f t="shared" si="0"/>
        <v>15.7</v>
      </c>
      <c r="H96" s="637">
        <v>5.5</v>
      </c>
      <c r="J96" s="54"/>
    </row>
    <row r="97" spans="1:10" ht="17.25" customHeight="1">
      <c r="A97" s="494"/>
      <c r="B97" s="492">
        <v>2012</v>
      </c>
      <c r="C97" s="500" t="s">
        <v>1275</v>
      </c>
      <c r="D97" s="500" t="s">
        <v>1276</v>
      </c>
      <c r="E97" s="506">
        <v>21.3</v>
      </c>
      <c r="F97" s="506">
        <v>5.2</v>
      </c>
      <c r="G97" s="506">
        <v>16.2</v>
      </c>
      <c r="H97" s="635">
        <v>3.3</v>
      </c>
      <c r="J97" s="54"/>
    </row>
    <row r="98" spans="1:10" ht="17.25" customHeight="1">
      <c r="A98" s="494" t="s">
        <v>86</v>
      </c>
      <c r="B98" s="492">
        <v>2000</v>
      </c>
      <c r="C98" s="507">
        <v>6.4</v>
      </c>
      <c r="D98" s="507">
        <v>2.1</v>
      </c>
      <c r="E98" s="507">
        <v>9.4</v>
      </c>
      <c r="F98" s="507">
        <v>7.6</v>
      </c>
      <c r="G98" s="506">
        <f t="shared" si="0"/>
        <v>1.8</v>
      </c>
      <c r="H98" s="634">
        <v>5.5</v>
      </c>
      <c r="J98" s="54"/>
    </row>
    <row r="99" spans="1:10" ht="17.25" customHeight="1">
      <c r="A99" s="494"/>
      <c r="B99" s="492">
        <v>2011</v>
      </c>
      <c r="C99" s="500">
        <v>5.2</v>
      </c>
      <c r="D99" s="500">
        <v>1.8</v>
      </c>
      <c r="E99" s="506">
        <v>8.1999999999999993</v>
      </c>
      <c r="F99" s="506">
        <v>9.8000000000000007</v>
      </c>
      <c r="G99" s="506">
        <f t="shared" si="0"/>
        <v>-1.6</v>
      </c>
      <c r="H99" s="635">
        <v>2.2999999999999998</v>
      </c>
      <c r="J99" s="54"/>
    </row>
    <row r="100" spans="1:10" ht="17.25" customHeight="1">
      <c r="A100" s="494" t="s">
        <v>87</v>
      </c>
      <c r="B100" s="492">
        <v>2000</v>
      </c>
      <c r="C100" s="507">
        <v>5.0999999999999996</v>
      </c>
      <c r="D100" s="507">
        <v>2.2999999999999998</v>
      </c>
      <c r="E100" s="507">
        <v>10.7</v>
      </c>
      <c r="F100" s="507">
        <v>7.6</v>
      </c>
      <c r="G100" s="506">
        <f t="shared" si="0"/>
        <v>3.1</v>
      </c>
      <c r="H100" s="634">
        <v>5.5</v>
      </c>
      <c r="J100" s="54"/>
    </row>
    <row r="101" spans="1:10" ht="17.25" customHeight="1">
      <c r="A101" s="494"/>
      <c r="B101" s="492">
        <v>2011</v>
      </c>
      <c r="C101" s="500" t="s">
        <v>1277</v>
      </c>
      <c r="D101" s="500" t="s">
        <v>1278</v>
      </c>
      <c r="E101" s="506">
        <v>11</v>
      </c>
      <c r="F101" s="506">
        <v>7</v>
      </c>
      <c r="G101" s="506">
        <v>3.9</v>
      </c>
      <c r="H101" s="637" t="s">
        <v>1279</v>
      </c>
      <c r="J101" s="54"/>
    </row>
    <row r="102" spans="1:10" ht="17.25" customHeight="1">
      <c r="A102" s="494" t="s">
        <v>166</v>
      </c>
      <c r="B102" s="492">
        <v>1999</v>
      </c>
      <c r="C102" s="507">
        <v>5.8</v>
      </c>
      <c r="D102" s="507">
        <v>1.7</v>
      </c>
      <c r="E102" s="507">
        <v>14.2</v>
      </c>
      <c r="F102" s="507">
        <v>9.8000000000000007</v>
      </c>
      <c r="G102" s="506">
        <f t="shared" si="0"/>
        <v>4.4000000000000004</v>
      </c>
      <c r="H102" s="634">
        <v>20.9</v>
      </c>
      <c r="J102" s="54"/>
    </row>
    <row r="103" spans="1:10" ht="17.25" customHeight="1">
      <c r="A103" s="494"/>
      <c r="B103" s="492">
        <v>2011</v>
      </c>
      <c r="C103" s="500">
        <v>9.6999999999999993</v>
      </c>
      <c r="D103" s="500">
        <v>2.7</v>
      </c>
      <c r="E103" s="506">
        <v>22.5</v>
      </c>
      <c r="F103" s="506">
        <v>8.6999999999999993</v>
      </c>
      <c r="G103" s="506">
        <f t="shared" si="0"/>
        <v>13.8</v>
      </c>
      <c r="H103" s="637" t="s">
        <v>1280</v>
      </c>
      <c r="J103" s="54"/>
    </row>
    <row r="104" spans="1:10" ht="17.25" customHeight="1">
      <c r="A104" s="495" t="s">
        <v>466</v>
      </c>
      <c r="B104" s="492">
        <v>2000</v>
      </c>
      <c r="C104" s="507">
        <v>7.1</v>
      </c>
      <c r="D104" s="506">
        <v>2.6</v>
      </c>
      <c r="E104" s="507">
        <v>13.5</v>
      </c>
      <c r="F104" s="507">
        <v>5.3</v>
      </c>
      <c r="G104" s="506">
        <f t="shared" si="0"/>
        <v>8.1999999999999993</v>
      </c>
      <c r="H104" s="637">
        <v>4.5</v>
      </c>
      <c r="J104" s="54"/>
    </row>
    <row r="105" spans="1:10" ht="17.25" customHeight="1">
      <c r="A105" s="496" t="s">
        <v>467</v>
      </c>
      <c r="B105" s="492">
        <v>2011</v>
      </c>
      <c r="C105" s="506">
        <v>6.6</v>
      </c>
      <c r="D105" s="506">
        <v>2.2999999999999998</v>
      </c>
      <c r="E105" s="506">
        <v>9.4</v>
      </c>
      <c r="F105" s="506">
        <v>5.0999999999999996</v>
      </c>
      <c r="G105" s="506">
        <f t="shared" si="0"/>
        <v>4.3</v>
      </c>
      <c r="H105" s="635">
        <v>3</v>
      </c>
      <c r="J105" s="54"/>
    </row>
    <row r="106" spans="1:10" ht="17.25" customHeight="1">
      <c r="A106" s="494" t="s">
        <v>167</v>
      </c>
      <c r="B106" s="492">
        <v>2000</v>
      </c>
      <c r="C106" s="636">
        <v>5.0999999999999996</v>
      </c>
      <c r="D106" s="636">
        <v>3.4</v>
      </c>
      <c r="E106" s="636">
        <v>12.8</v>
      </c>
      <c r="F106" s="636">
        <v>6.9</v>
      </c>
      <c r="G106" s="506">
        <f t="shared" si="0"/>
        <v>5.9</v>
      </c>
      <c r="H106" s="637">
        <v>7.2</v>
      </c>
      <c r="J106" s="54"/>
    </row>
    <row r="107" spans="1:10" ht="17.25" customHeight="1">
      <c r="A107" s="494"/>
      <c r="B107" s="492">
        <v>2011</v>
      </c>
      <c r="C107" s="500">
        <v>5.3</v>
      </c>
      <c r="D107" s="500">
        <v>2.6</v>
      </c>
      <c r="E107" s="500">
        <v>11.8</v>
      </c>
      <c r="F107" s="500">
        <v>7.7</v>
      </c>
      <c r="G107" s="506">
        <f t="shared" si="0"/>
        <v>4.0999999999999996</v>
      </c>
      <c r="H107" s="511">
        <v>4.9000000000000004</v>
      </c>
      <c r="J107" s="54"/>
    </row>
    <row r="108" spans="1:10" ht="17.25" customHeight="1">
      <c r="A108" s="497" t="s">
        <v>80</v>
      </c>
      <c r="B108" s="492">
        <v>2000</v>
      </c>
      <c r="C108" s="507">
        <v>5.4</v>
      </c>
      <c r="D108" s="507">
        <v>2.5</v>
      </c>
      <c r="E108" s="507">
        <v>14.8</v>
      </c>
      <c r="F108" s="507">
        <v>6.9</v>
      </c>
      <c r="G108" s="506">
        <f t="shared" si="0"/>
        <v>7.9</v>
      </c>
      <c r="H108" s="634">
        <v>6.3</v>
      </c>
      <c r="J108" s="54"/>
    </row>
    <row r="109" spans="1:10" ht="17.25" customHeight="1">
      <c r="A109" s="496" t="s">
        <v>168</v>
      </c>
      <c r="B109" s="492">
        <v>2012</v>
      </c>
      <c r="C109" s="500" t="s">
        <v>1262</v>
      </c>
      <c r="D109" s="500" t="s">
        <v>1281</v>
      </c>
      <c r="E109" s="500">
        <v>13.8</v>
      </c>
      <c r="F109" s="506">
        <v>6.8</v>
      </c>
      <c r="G109" s="506">
        <f t="shared" si="0"/>
        <v>7</v>
      </c>
      <c r="H109" s="635">
        <v>4.2</v>
      </c>
      <c r="J109" s="54"/>
    </row>
    <row r="110" spans="1:10" ht="17.25" customHeight="1">
      <c r="A110" s="497" t="s">
        <v>169</v>
      </c>
      <c r="B110" s="492">
        <v>2000</v>
      </c>
      <c r="C110" s="507">
        <v>8.3000000000000007</v>
      </c>
      <c r="D110" s="507">
        <v>4.0999999999999996</v>
      </c>
      <c r="E110" s="507">
        <v>14.7</v>
      </c>
      <c r="F110" s="507">
        <v>8.6999999999999993</v>
      </c>
      <c r="G110" s="506">
        <f t="shared" si="0"/>
        <v>6</v>
      </c>
      <c r="H110" s="634">
        <v>6.9</v>
      </c>
      <c r="J110" s="54"/>
    </row>
    <row r="111" spans="1:10" ht="17.25" customHeight="1">
      <c r="A111" s="496" t="s">
        <v>170</v>
      </c>
      <c r="B111" s="492">
        <v>2011</v>
      </c>
      <c r="C111" s="500">
        <v>6.8</v>
      </c>
      <c r="D111" s="500">
        <v>2.8</v>
      </c>
      <c r="E111" s="500">
        <v>12.7</v>
      </c>
      <c r="F111" s="500">
        <v>8.1</v>
      </c>
      <c r="G111" s="506">
        <f t="shared" si="0"/>
        <v>4.5999999999999996</v>
      </c>
      <c r="H111" s="511" t="s">
        <v>601</v>
      </c>
      <c r="J111" s="54"/>
    </row>
    <row r="113" spans="1:9" ht="39" customHeight="1">
      <c r="A113" s="872" t="s">
        <v>1512</v>
      </c>
      <c r="B113" s="872"/>
      <c r="C113" s="872"/>
      <c r="D113" s="872"/>
      <c r="E113" s="872"/>
      <c r="F113" s="872"/>
      <c r="G113" s="872"/>
      <c r="H113" s="872"/>
    </row>
    <row r="114" spans="1:9" ht="39" customHeight="1">
      <c r="A114" s="872"/>
      <c r="B114" s="872"/>
      <c r="C114" s="872"/>
      <c r="D114" s="872"/>
      <c r="E114" s="872"/>
      <c r="F114" s="872"/>
      <c r="G114" s="872"/>
      <c r="H114" s="872"/>
    </row>
    <row r="116" spans="1:9" ht="26.25" customHeight="1">
      <c r="A116" s="895" t="s">
        <v>1513</v>
      </c>
      <c r="B116" s="895"/>
      <c r="C116" s="895"/>
      <c r="D116" s="895"/>
      <c r="E116" s="895"/>
      <c r="F116" s="895"/>
      <c r="G116" s="895"/>
      <c r="H116" s="895"/>
    </row>
    <row r="117" spans="1:9" s="731" customFormat="1" ht="25.5" customHeight="1">
      <c r="A117" s="896" t="s">
        <v>1514</v>
      </c>
      <c r="B117" s="896"/>
      <c r="C117" s="896"/>
      <c r="D117" s="896"/>
      <c r="E117" s="896"/>
      <c r="F117" s="896"/>
      <c r="G117" s="896"/>
      <c r="H117" s="896"/>
      <c r="I117" s="730"/>
    </row>
    <row r="118" spans="1:9">
      <c r="A118" s="56"/>
      <c r="B118" s="56"/>
      <c r="C118" s="56"/>
      <c r="D118" s="656"/>
    </row>
    <row r="119" spans="1:9">
      <c r="A119" s="219"/>
    </row>
    <row r="120" spans="1:9">
      <c r="B120" s="56"/>
      <c r="C120" s="56"/>
      <c r="D120" s="656"/>
    </row>
  </sheetData>
  <mergeCells count="9">
    <mergeCell ref="A116:H116"/>
    <mergeCell ref="A117:H117"/>
    <mergeCell ref="A113:H114"/>
    <mergeCell ref="A4:A5"/>
    <mergeCell ref="B4:B5"/>
    <mergeCell ref="H4:H5"/>
    <mergeCell ref="C5:G5"/>
    <mergeCell ref="A6:H6"/>
    <mergeCell ref="A79:H79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80"/>
  <sheetViews>
    <sheetView zoomScale="90" zoomScaleNormal="90" workbookViewId="0">
      <pane ySplit="13" topLeftCell="A14" activePane="bottomLeft" state="frozen"/>
      <selection activeCell="F27" sqref="F27"/>
      <selection pane="bottomLeft" activeCell="H2" sqref="H2"/>
    </sheetView>
  </sheetViews>
  <sheetFormatPr defaultRowHeight="12.75"/>
  <cols>
    <col min="1" max="1" width="38.7109375" style="209" customWidth="1"/>
    <col min="2" max="2" width="6" style="209" customWidth="1"/>
    <col min="3" max="3" width="8.28515625" style="209" customWidth="1"/>
    <col min="4" max="4" width="7.85546875" style="210" customWidth="1"/>
    <col min="5" max="5" width="6" style="211" customWidth="1"/>
    <col min="6" max="6" width="10.7109375" style="212" customWidth="1"/>
    <col min="7" max="7" width="6" style="209" customWidth="1"/>
    <col min="8" max="8" width="9.5703125" style="209" customWidth="1"/>
    <col min="9" max="242" width="9.140625" style="214"/>
    <col min="243" max="243" width="38.7109375" style="214" customWidth="1"/>
    <col min="244" max="244" width="6" style="214" customWidth="1"/>
    <col min="245" max="245" width="8.28515625" style="214" customWidth="1"/>
    <col min="246" max="246" width="7.85546875" style="214" customWidth="1"/>
    <col min="247" max="247" width="6" style="214" customWidth="1"/>
    <col min="248" max="248" width="10.7109375" style="214" customWidth="1"/>
    <col min="249" max="249" width="6" style="214" customWidth="1"/>
    <col min="250" max="250" width="9.5703125" style="214" customWidth="1"/>
    <col min="251" max="254" width="9.140625" style="214"/>
    <col min="255" max="255" width="11.140625" style="214" bestFit="1" customWidth="1"/>
    <col min="256" max="498" width="9.140625" style="214"/>
    <col min="499" max="499" width="38.7109375" style="214" customWidth="1"/>
    <col min="500" max="500" width="6" style="214" customWidth="1"/>
    <col min="501" max="501" width="8.28515625" style="214" customWidth="1"/>
    <col min="502" max="502" width="7.85546875" style="214" customWidth="1"/>
    <col min="503" max="503" width="6" style="214" customWidth="1"/>
    <col min="504" max="504" width="10.7109375" style="214" customWidth="1"/>
    <col min="505" max="505" width="6" style="214" customWidth="1"/>
    <col min="506" max="506" width="9.5703125" style="214" customWidth="1"/>
    <col min="507" max="510" width="9.140625" style="214"/>
    <col min="511" max="511" width="11.140625" style="214" bestFit="1" customWidth="1"/>
    <col min="512" max="754" width="9.140625" style="214"/>
    <col min="755" max="755" width="38.7109375" style="214" customWidth="1"/>
    <col min="756" max="756" width="6" style="214" customWidth="1"/>
    <col min="757" max="757" width="8.28515625" style="214" customWidth="1"/>
    <col min="758" max="758" width="7.85546875" style="214" customWidth="1"/>
    <col min="759" max="759" width="6" style="214" customWidth="1"/>
    <col min="760" max="760" width="10.7109375" style="214" customWidth="1"/>
    <col min="761" max="761" width="6" style="214" customWidth="1"/>
    <col min="762" max="762" width="9.5703125" style="214" customWidth="1"/>
    <col min="763" max="766" width="9.140625" style="214"/>
    <col min="767" max="767" width="11.140625" style="214" bestFit="1" customWidth="1"/>
    <col min="768" max="1010" width="9.140625" style="214"/>
    <col min="1011" max="1011" width="38.7109375" style="214" customWidth="1"/>
    <col min="1012" max="1012" width="6" style="214" customWidth="1"/>
    <col min="1013" max="1013" width="8.28515625" style="214" customWidth="1"/>
    <col min="1014" max="1014" width="7.85546875" style="214" customWidth="1"/>
    <col min="1015" max="1015" width="6" style="214" customWidth="1"/>
    <col min="1016" max="1016" width="10.7109375" style="214" customWidth="1"/>
    <col min="1017" max="1017" width="6" style="214" customWidth="1"/>
    <col min="1018" max="1018" width="9.5703125" style="214" customWidth="1"/>
    <col min="1019" max="1022" width="9.140625" style="214"/>
    <col min="1023" max="1023" width="11.140625" style="214" bestFit="1" customWidth="1"/>
    <col min="1024" max="1266" width="9.140625" style="214"/>
    <col min="1267" max="1267" width="38.7109375" style="214" customWidth="1"/>
    <col min="1268" max="1268" width="6" style="214" customWidth="1"/>
    <col min="1269" max="1269" width="8.28515625" style="214" customWidth="1"/>
    <col min="1270" max="1270" width="7.85546875" style="214" customWidth="1"/>
    <col min="1271" max="1271" width="6" style="214" customWidth="1"/>
    <col min="1272" max="1272" width="10.7109375" style="214" customWidth="1"/>
    <col min="1273" max="1273" width="6" style="214" customWidth="1"/>
    <col min="1274" max="1274" width="9.5703125" style="214" customWidth="1"/>
    <col min="1275" max="1278" width="9.140625" style="214"/>
    <col min="1279" max="1279" width="11.140625" style="214" bestFit="1" customWidth="1"/>
    <col min="1280" max="1522" width="9.140625" style="214"/>
    <col min="1523" max="1523" width="38.7109375" style="214" customWidth="1"/>
    <col min="1524" max="1524" width="6" style="214" customWidth="1"/>
    <col min="1525" max="1525" width="8.28515625" style="214" customWidth="1"/>
    <col min="1526" max="1526" width="7.85546875" style="214" customWidth="1"/>
    <col min="1527" max="1527" width="6" style="214" customWidth="1"/>
    <col min="1528" max="1528" width="10.7109375" style="214" customWidth="1"/>
    <col min="1529" max="1529" width="6" style="214" customWidth="1"/>
    <col min="1530" max="1530" width="9.5703125" style="214" customWidth="1"/>
    <col min="1531" max="1534" width="9.140625" style="214"/>
    <col min="1535" max="1535" width="11.140625" style="214" bestFit="1" customWidth="1"/>
    <col min="1536" max="1778" width="9.140625" style="214"/>
    <col min="1779" max="1779" width="38.7109375" style="214" customWidth="1"/>
    <col min="1780" max="1780" width="6" style="214" customWidth="1"/>
    <col min="1781" max="1781" width="8.28515625" style="214" customWidth="1"/>
    <col min="1782" max="1782" width="7.85546875" style="214" customWidth="1"/>
    <col min="1783" max="1783" width="6" style="214" customWidth="1"/>
    <col min="1784" max="1784" width="10.7109375" style="214" customWidth="1"/>
    <col min="1785" max="1785" width="6" style="214" customWidth="1"/>
    <col min="1786" max="1786" width="9.5703125" style="214" customWidth="1"/>
    <col min="1787" max="1790" width="9.140625" style="214"/>
    <col min="1791" max="1791" width="11.140625" style="214" bestFit="1" customWidth="1"/>
    <col min="1792" max="2034" width="9.140625" style="214"/>
    <col min="2035" max="2035" width="38.7109375" style="214" customWidth="1"/>
    <col min="2036" max="2036" width="6" style="214" customWidth="1"/>
    <col min="2037" max="2037" width="8.28515625" style="214" customWidth="1"/>
    <col min="2038" max="2038" width="7.85546875" style="214" customWidth="1"/>
    <col min="2039" max="2039" width="6" style="214" customWidth="1"/>
    <col min="2040" max="2040" width="10.7109375" style="214" customWidth="1"/>
    <col min="2041" max="2041" width="6" style="214" customWidth="1"/>
    <col min="2042" max="2042" width="9.5703125" style="214" customWidth="1"/>
    <col min="2043" max="2046" width="9.140625" style="214"/>
    <col min="2047" max="2047" width="11.140625" style="214" bestFit="1" customWidth="1"/>
    <col min="2048" max="2290" width="9.140625" style="214"/>
    <col min="2291" max="2291" width="38.7109375" style="214" customWidth="1"/>
    <col min="2292" max="2292" width="6" style="214" customWidth="1"/>
    <col min="2293" max="2293" width="8.28515625" style="214" customWidth="1"/>
    <col min="2294" max="2294" width="7.85546875" style="214" customWidth="1"/>
    <col min="2295" max="2295" width="6" style="214" customWidth="1"/>
    <col min="2296" max="2296" width="10.7109375" style="214" customWidth="1"/>
    <col min="2297" max="2297" width="6" style="214" customWidth="1"/>
    <col min="2298" max="2298" width="9.5703125" style="214" customWidth="1"/>
    <col min="2299" max="2302" width="9.140625" style="214"/>
    <col min="2303" max="2303" width="11.140625" style="214" bestFit="1" customWidth="1"/>
    <col min="2304" max="2546" width="9.140625" style="214"/>
    <col min="2547" max="2547" width="38.7109375" style="214" customWidth="1"/>
    <col min="2548" max="2548" width="6" style="214" customWidth="1"/>
    <col min="2549" max="2549" width="8.28515625" style="214" customWidth="1"/>
    <col min="2550" max="2550" width="7.85546875" style="214" customWidth="1"/>
    <col min="2551" max="2551" width="6" style="214" customWidth="1"/>
    <col min="2552" max="2552" width="10.7109375" style="214" customWidth="1"/>
    <col min="2553" max="2553" width="6" style="214" customWidth="1"/>
    <col min="2554" max="2554" width="9.5703125" style="214" customWidth="1"/>
    <col min="2555" max="2558" width="9.140625" style="214"/>
    <col min="2559" max="2559" width="11.140625" style="214" bestFit="1" customWidth="1"/>
    <col min="2560" max="2802" width="9.140625" style="214"/>
    <col min="2803" max="2803" width="38.7109375" style="214" customWidth="1"/>
    <col min="2804" max="2804" width="6" style="214" customWidth="1"/>
    <col min="2805" max="2805" width="8.28515625" style="214" customWidth="1"/>
    <col min="2806" max="2806" width="7.85546875" style="214" customWidth="1"/>
    <col min="2807" max="2807" width="6" style="214" customWidth="1"/>
    <col min="2808" max="2808" width="10.7109375" style="214" customWidth="1"/>
    <col min="2809" max="2809" width="6" style="214" customWidth="1"/>
    <col min="2810" max="2810" width="9.5703125" style="214" customWidth="1"/>
    <col min="2811" max="2814" width="9.140625" style="214"/>
    <col min="2815" max="2815" width="11.140625" style="214" bestFit="1" customWidth="1"/>
    <col min="2816" max="3058" width="9.140625" style="214"/>
    <col min="3059" max="3059" width="38.7109375" style="214" customWidth="1"/>
    <col min="3060" max="3060" width="6" style="214" customWidth="1"/>
    <col min="3061" max="3061" width="8.28515625" style="214" customWidth="1"/>
    <col min="3062" max="3062" width="7.85546875" style="214" customWidth="1"/>
    <col min="3063" max="3063" width="6" style="214" customWidth="1"/>
    <col min="3064" max="3064" width="10.7109375" style="214" customWidth="1"/>
    <col min="3065" max="3065" width="6" style="214" customWidth="1"/>
    <col min="3066" max="3066" width="9.5703125" style="214" customWidth="1"/>
    <col min="3067" max="3070" width="9.140625" style="214"/>
    <col min="3071" max="3071" width="11.140625" style="214" bestFit="1" customWidth="1"/>
    <col min="3072" max="3314" width="9.140625" style="214"/>
    <col min="3315" max="3315" width="38.7109375" style="214" customWidth="1"/>
    <col min="3316" max="3316" width="6" style="214" customWidth="1"/>
    <col min="3317" max="3317" width="8.28515625" style="214" customWidth="1"/>
    <col min="3318" max="3318" width="7.85546875" style="214" customWidth="1"/>
    <col min="3319" max="3319" width="6" style="214" customWidth="1"/>
    <col min="3320" max="3320" width="10.7109375" style="214" customWidth="1"/>
    <col min="3321" max="3321" width="6" style="214" customWidth="1"/>
    <col min="3322" max="3322" width="9.5703125" style="214" customWidth="1"/>
    <col min="3323" max="3326" width="9.140625" style="214"/>
    <col min="3327" max="3327" width="11.140625" style="214" bestFit="1" customWidth="1"/>
    <col min="3328" max="3570" width="9.140625" style="214"/>
    <col min="3571" max="3571" width="38.7109375" style="214" customWidth="1"/>
    <col min="3572" max="3572" width="6" style="214" customWidth="1"/>
    <col min="3573" max="3573" width="8.28515625" style="214" customWidth="1"/>
    <col min="3574" max="3574" width="7.85546875" style="214" customWidth="1"/>
    <col min="3575" max="3575" width="6" style="214" customWidth="1"/>
    <col min="3576" max="3576" width="10.7109375" style="214" customWidth="1"/>
    <col min="3577" max="3577" width="6" style="214" customWidth="1"/>
    <col min="3578" max="3578" width="9.5703125" style="214" customWidth="1"/>
    <col min="3579" max="3582" width="9.140625" style="214"/>
    <col min="3583" max="3583" width="11.140625" style="214" bestFit="1" customWidth="1"/>
    <col min="3584" max="3826" width="9.140625" style="214"/>
    <col min="3827" max="3827" width="38.7109375" style="214" customWidth="1"/>
    <col min="3828" max="3828" width="6" style="214" customWidth="1"/>
    <col min="3829" max="3829" width="8.28515625" style="214" customWidth="1"/>
    <col min="3830" max="3830" width="7.85546875" style="214" customWidth="1"/>
    <col min="3831" max="3831" width="6" style="214" customWidth="1"/>
    <col min="3832" max="3832" width="10.7109375" style="214" customWidth="1"/>
    <col min="3833" max="3833" width="6" style="214" customWidth="1"/>
    <col min="3834" max="3834" width="9.5703125" style="214" customWidth="1"/>
    <col min="3835" max="3838" width="9.140625" style="214"/>
    <col min="3839" max="3839" width="11.140625" style="214" bestFit="1" customWidth="1"/>
    <col min="3840" max="4082" width="9.140625" style="214"/>
    <col min="4083" max="4083" width="38.7109375" style="214" customWidth="1"/>
    <col min="4084" max="4084" width="6" style="214" customWidth="1"/>
    <col min="4085" max="4085" width="8.28515625" style="214" customWidth="1"/>
    <col min="4086" max="4086" width="7.85546875" style="214" customWidth="1"/>
    <col min="4087" max="4087" width="6" style="214" customWidth="1"/>
    <col min="4088" max="4088" width="10.7109375" style="214" customWidth="1"/>
    <col min="4089" max="4089" width="6" style="214" customWidth="1"/>
    <col min="4090" max="4090" width="9.5703125" style="214" customWidth="1"/>
    <col min="4091" max="4094" width="9.140625" style="214"/>
    <col min="4095" max="4095" width="11.140625" style="214" bestFit="1" customWidth="1"/>
    <col min="4096" max="4338" width="9.140625" style="214"/>
    <col min="4339" max="4339" width="38.7109375" style="214" customWidth="1"/>
    <col min="4340" max="4340" width="6" style="214" customWidth="1"/>
    <col min="4341" max="4341" width="8.28515625" style="214" customWidth="1"/>
    <col min="4342" max="4342" width="7.85546875" style="214" customWidth="1"/>
    <col min="4343" max="4343" width="6" style="214" customWidth="1"/>
    <col min="4344" max="4344" width="10.7109375" style="214" customWidth="1"/>
    <col min="4345" max="4345" width="6" style="214" customWidth="1"/>
    <col min="4346" max="4346" width="9.5703125" style="214" customWidth="1"/>
    <col min="4347" max="4350" width="9.140625" style="214"/>
    <col min="4351" max="4351" width="11.140625" style="214" bestFit="1" customWidth="1"/>
    <col min="4352" max="4594" width="9.140625" style="214"/>
    <col min="4595" max="4595" width="38.7109375" style="214" customWidth="1"/>
    <col min="4596" max="4596" width="6" style="214" customWidth="1"/>
    <col min="4597" max="4597" width="8.28515625" style="214" customWidth="1"/>
    <col min="4598" max="4598" width="7.85546875" style="214" customWidth="1"/>
    <col min="4599" max="4599" width="6" style="214" customWidth="1"/>
    <col min="4600" max="4600" width="10.7109375" style="214" customWidth="1"/>
    <col min="4601" max="4601" width="6" style="214" customWidth="1"/>
    <col min="4602" max="4602" width="9.5703125" style="214" customWidth="1"/>
    <col min="4603" max="4606" width="9.140625" style="214"/>
    <col min="4607" max="4607" width="11.140625" style="214" bestFit="1" customWidth="1"/>
    <col min="4608" max="4850" width="9.140625" style="214"/>
    <col min="4851" max="4851" width="38.7109375" style="214" customWidth="1"/>
    <col min="4852" max="4852" width="6" style="214" customWidth="1"/>
    <col min="4853" max="4853" width="8.28515625" style="214" customWidth="1"/>
    <col min="4854" max="4854" width="7.85546875" style="214" customWidth="1"/>
    <col min="4855" max="4855" width="6" style="214" customWidth="1"/>
    <col min="4856" max="4856" width="10.7109375" style="214" customWidth="1"/>
    <col min="4857" max="4857" width="6" style="214" customWidth="1"/>
    <col min="4858" max="4858" width="9.5703125" style="214" customWidth="1"/>
    <col min="4859" max="4862" width="9.140625" style="214"/>
    <col min="4863" max="4863" width="11.140625" style="214" bestFit="1" customWidth="1"/>
    <col min="4864" max="5106" width="9.140625" style="214"/>
    <col min="5107" max="5107" width="38.7109375" style="214" customWidth="1"/>
    <col min="5108" max="5108" width="6" style="214" customWidth="1"/>
    <col min="5109" max="5109" width="8.28515625" style="214" customWidth="1"/>
    <col min="5110" max="5110" width="7.85546875" style="214" customWidth="1"/>
    <col min="5111" max="5111" width="6" style="214" customWidth="1"/>
    <col min="5112" max="5112" width="10.7109375" style="214" customWidth="1"/>
    <col min="5113" max="5113" width="6" style="214" customWidth="1"/>
    <col min="5114" max="5114" width="9.5703125" style="214" customWidth="1"/>
    <col min="5115" max="5118" width="9.140625" style="214"/>
    <col min="5119" max="5119" width="11.140625" style="214" bestFit="1" customWidth="1"/>
    <col min="5120" max="5362" width="9.140625" style="214"/>
    <col min="5363" max="5363" width="38.7109375" style="214" customWidth="1"/>
    <col min="5364" max="5364" width="6" style="214" customWidth="1"/>
    <col min="5365" max="5365" width="8.28515625" style="214" customWidth="1"/>
    <col min="5366" max="5366" width="7.85546875" style="214" customWidth="1"/>
    <col min="5367" max="5367" width="6" style="214" customWidth="1"/>
    <col min="5368" max="5368" width="10.7109375" style="214" customWidth="1"/>
    <col min="5369" max="5369" width="6" style="214" customWidth="1"/>
    <col min="5370" max="5370" width="9.5703125" style="214" customWidth="1"/>
    <col min="5371" max="5374" width="9.140625" style="214"/>
    <col min="5375" max="5375" width="11.140625" style="214" bestFit="1" customWidth="1"/>
    <col min="5376" max="5618" width="9.140625" style="214"/>
    <col min="5619" max="5619" width="38.7109375" style="214" customWidth="1"/>
    <col min="5620" max="5620" width="6" style="214" customWidth="1"/>
    <col min="5621" max="5621" width="8.28515625" style="214" customWidth="1"/>
    <col min="5622" max="5622" width="7.85546875" style="214" customWidth="1"/>
    <col min="5623" max="5623" width="6" style="214" customWidth="1"/>
    <col min="5624" max="5624" width="10.7109375" style="214" customWidth="1"/>
    <col min="5625" max="5625" width="6" style="214" customWidth="1"/>
    <col min="5626" max="5626" width="9.5703125" style="214" customWidth="1"/>
    <col min="5627" max="5630" width="9.140625" style="214"/>
    <col min="5631" max="5631" width="11.140625" style="214" bestFit="1" customWidth="1"/>
    <col min="5632" max="5874" width="9.140625" style="214"/>
    <col min="5875" max="5875" width="38.7109375" style="214" customWidth="1"/>
    <col min="5876" max="5876" width="6" style="214" customWidth="1"/>
    <col min="5877" max="5877" width="8.28515625" style="214" customWidth="1"/>
    <col min="5878" max="5878" width="7.85546875" style="214" customWidth="1"/>
    <col min="5879" max="5879" width="6" style="214" customWidth="1"/>
    <col min="5880" max="5880" width="10.7109375" style="214" customWidth="1"/>
    <col min="5881" max="5881" width="6" style="214" customWidth="1"/>
    <col min="5882" max="5882" width="9.5703125" style="214" customWidth="1"/>
    <col min="5883" max="5886" width="9.140625" style="214"/>
    <col min="5887" max="5887" width="11.140625" style="214" bestFit="1" customWidth="1"/>
    <col min="5888" max="6130" width="9.140625" style="214"/>
    <col min="6131" max="6131" width="38.7109375" style="214" customWidth="1"/>
    <col min="6132" max="6132" width="6" style="214" customWidth="1"/>
    <col min="6133" max="6133" width="8.28515625" style="214" customWidth="1"/>
    <col min="6134" max="6134" width="7.85546875" style="214" customWidth="1"/>
    <col min="6135" max="6135" width="6" style="214" customWidth="1"/>
    <col min="6136" max="6136" width="10.7109375" style="214" customWidth="1"/>
    <col min="6137" max="6137" width="6" style="214" customWidth="1"/>
    <col min="6138" max="6138" width="9.5703125" style="214" customWidth="1"/>
    <col min="6139" max="6142" width="9.140625" style="214"/>
    <col min="6143" max="6143" width="11.140625" style="214" bestFit="1" customWidth="1"/>
    <col min="6144" max="6386" width="9.140625" style="214"/>
    <col min="6387" max="6387" width="38.7109375" style="214" customWidth="1"/>
    <col min="6388" max="6388" width="6" style="214" customWidth="1"/>
    <col min="6389" max="6389" width="8.28515625" style="214" customWidth="1"/>
    <col min="6390" max="6390" width="7.85546875" style="214" customWidth="1"/>
    <col min="6391" max="6391" width="6" style="214" customWidth="1"/>
    <col min="6392" max="6392" width="10.7109375" style="214" customWidth="1"/>
    <col min="6393" max="6393" width="6" style="214" customWidth="1"/>
    <col min="6394" max="6394" width="9.5703125" style="214" customWidth="1"/>
    <col min="6395" max="6398" width="9.140625" style="214"/>
    <col min="6399" max="6399" width="11.140625" style="214" bestFit="1" customWidth="1"/>
    <col min="6400" max="6642" width="9.140625" style="214"/>
    <col min="6643" max="6643" width="38.7109375" style="214" customWidth="1"/>
    <col min="6644" max="6644" width="6" style="214" customWidth="1"/>
    <col min="6645" max="6645" width="8.28515625" style="214" customWidth="1"/>
    <col min="6646" max="6646" width="7.85546875" style="214" customWidth="1"/>
    <col min="6647" max="6647" width="6" style="214" customWidth="1"/>
    <col min="6648" max="6648" width="10.7109375" style="214" customWidth="1"/>
    <col min="6649" max="6649" width="6" style="214" customWidth="1"/>
    <col min="6650" max="6650" width="9.5703125" style="214" customWidth="1"/>
    <col min="6651" max="6654" width="9.140625" style="214"/>
    <col min="6655" max="6655" width="11.140625" style="214" bestFit="1" customWidth="1"/>
    <col min="6656" max="6898" width="9.140625" style="214"/>
    <col min="6899" max="6899" width="38.7109375" style="214" customWidth="1"/>
    <col min="6900" max="6900" width="6" style="214" customWidth="1"/>
    <col min="6901" max="6901" width="8.28515625" style="214" customWidth="1"/>
    <col min="6902" max="6902" width="7.85546875" style="214" customWidth="1"/>
    <col min="6903" max="6903" width="6" style="214" customWidth="1"/>
    <col min="6904" max="6904" width="10.7109375" style="214" customWidth="1"/>
    <col min="6905" max="6905" width="6" style="214" customWidth="1"/>
    <col min="6906" max="6906" width="9.5703125" style="214" customWidth="1"/>
    <col min="6907" max="6910" width="9.140625" style="214"/>
    <col min="6911" max="6911" width="11.140625" style="214" bestFit="1" customWidth="1"/>
    <col min="6912" max="7154" width="9.140625" style="214"/>
    <col min="7155" max="7155" width="38.7109375" style="214" customWidth="1"/>
    <col min="7156" max="7156" width="6" style="214" customWidth="1"/>
    <col min="7157" max="7157" width="8.28515625" style="214" customWidth="1"/>
    <col min="7158" max="7158" width="7.85546875" style="214" customWidth="1"/>
    <col min="7159" max="7159" width="6" style="214" customWidth="1"/>
    <col min="7160" max="7160" width="10.7109375" style="214" customWidth="1"/>
    <col min="7161" max="7161" width="6" style="214" customWidth="1"/>
    <col min="7162" max="7162" width="9.5703125" style="214" customWidth="1"/>
    <col min="7163" max="7166" width="9.140625" style="214"/>
    <col min="7167" max="7167" width="11.140625" style="214" bestFit="1" customWidth="1"/>
    <col min="7168" max="7410" width="9.140625" style="214"/>
    <col min="7411" max="7411" width="38.7109375" style="214" customWidth="1"/>
    <col min="7412" max="7412" width="6" style="214" customWidth="1"/>
    <col min="7413" max="7413" width="8.28515625" style="214" customWidth="1"/>
    <col min="7414" max="7414" width="7.85546875" style="214" customWidth="1"/>
    <col min="7415" max="7415" width="6" style="214" customWidth="1"/>
    <col min="7416" max="7416" width="10.7109375" style="214" customWidth="1"/>
    <col min="7417" max="7417" width="6" style="214" customWidth="1"/>
    <col min="7418" max="7418" width="9.5703125" style="214" customWidth="1"/>
    <col min="7419" max="7422" width="9.140625" style="214"/>
    <col min="7423" max="7423" width="11.140625" style="214" bestFit="1" customWidth="1"/>
    <col min="7424" max="7666" width="9.140625" style="214"/>
    <col min="7667" max="7667" width="38.7109375" style="214" customWidth="1"/>
    <col min="7668" max="7668" width="6" style="214" customWidth="1"/>
    <col min="7669" max="7669" width="8.28515625" style="214" customWidth="1"/>
    <col min="7670" max="7670" width="7.85546875" style="214" customWidth="1"/>
    <col min="7671" max="7671" width="6" style="214" customWidth="1"/>
    <col min="7672" max="7672" width="10.7109375" style="214" customWidth="1"/>
    <col min="7673" max="7673" width="6" style="214" customWidth="1"/>
    <col min="7674" max="7674" width="9.5703125" style="214" customWidth="1"/>
    <col min="7675" max="7678" width="9.140625" style="214"/>
    <col min="7679" max="7679" width="11.140625" style="214" bestFit="1" customWidth="1"/>
    <col min="7680" max="7922" width="9.140625" style="214"/>
    <col min="7923" max="7923" width="38.7109375" style="214" customWidth="1"/>
    <col min="7924" max="7924" width="6" style="214" customWidth="1"/>
    <col min="7925" max="7925" width="8.28515625" style="214" customWidth="1"/>
    <col min="7926" max="7926" width="7.85546875" style="214" customWidth="1"/>
    <col min="7927" max="7927" width="6" style="214" customWidth="1"/>
    <col min="7928" max="7928" width="10.7109375" style="214" customWidth="1"/>
    <col min="7929" max="7929" width="6" style="214" customWidth="1"/>
    <col min="7930" max="7930" width="9.5703125" style="214" customWidth="1"/>
    <col min="7931" max="7934" width="9.140625" style="214"/>
    <col min="7935" max="7935" width="11.140625" style="214" bestFit="1" customWidth="1"/>
    <col min="7936" max="8178" width="9.140625" style="214"/>
    <col min="8179" max="8179" width="38.7109375" style="214" customWidth="1"/>
    <col min="8180" max="8180" width="6" style="214" customWidth="1"/>
    <col min="8181" max="8181" width="8.28515625" style="214" customWidth="1"/>
    <col min="8182" max="8182" width="7.85546875" style="214" customWidth="1"/>
    <col min="8183" max="8183" width="6" style="214" customWidth="1"/>
    <col min="8184" max="8184" width="10.7109375" style="214" customWidth="1"/>
    <col min="8185" max="8185" width="6" style="214" customWidth="1"/>
    <col min="8186" max="8186" width="9.5703125" style="214" customWidth="1"/>
    <col min="8187" max="8190" width="9.140625" style="214"/>
    <col min="8191" max="8191" width="11.140625" style="214" bestFit="1" customWidth="1"/>
    <col min="8192" max="8434" width="9.140625" style="214"/>
    <col min="8435" max="8435" width="38.7109375" style="214" customWidth="1"/>
    <col min="8436" max="8436" width="6" style="214" customWidth="1"/>
    <col min="8437" max="8437" width="8.28515625" style="214" customWidth="1"/>
    <col min="8438" max="8438" width="7.85546875" style="214" customWidth="1"/>
    <col min="8439" max="8439" width="6" style="214" customWidth="1"/>
    <col min="8440" max="8440" width="10.7109375" style="214" customWidth="1"/>
    <col min="8441" max="8441" width="6" style="214" customWidth="1"/>
    <col min="8442" max="8442" width="9.5703125" style="214" customWidth="1"/>
    <col min="8443" max="8446" width="9.140625" style="214"/>
    <col min="8447" max="8447" width="11.140625" style="214" bestFit="1" customWidth="1"/>
    <col min="8448" max="8690" width="9.140625" style="214"/>
    <col min="8691" max="8691" width="38.7109375" style="214" customWidth="1"/>
    <col min="8692" max="8692" width="6" style="214" customWidth="1"/>
    <col min="8693" max="8693" width="8.28515625" style="214" customWidth="1"/>
    <col min="8694" max="8694" width="7.85546875" style="214" customWidth="1"/>
    <col min="8695" max="8695" width="6" style="214" customWidth="1"/>
    <col min="8696" max="8696" width="10.7109375" style="214" customWidth="1"/>
    <col min="8697" max="8697" width="6" style="214" customWidth="1"/>
    <col min="8698" max="8698" width="9.5703125" style="214" customWidth="1"/>
    <col min="8699" max="8702" width="9.140625" style="214"/>
    <col min="8703" max="8703" width="11.140625" style="214" bestFit="1" customWidth="1"/>
    <col min="8704" max="8946" width="9.140625" style="214"/>
    <col min="8947" max="8947" width="38.7109375" style="214" customWidth="1"/>
    <col min="8948" max="8948" width="6" style="214" customWidth="1"/>
    <col min="8949" max="8949" width="8.28515625" style="214" customWidth="1"/>
    <col min="8950" max="8950" width="7.85546875" style="214" customWidth="1"/>
    <col min="8951" max="8951" width="6" style="214" customWidth="1"/>
    <col min="8952" max="8952" width="10.7109375" style="214" customWidth="1"/>
    <col min="8953" max="8953" width="6" style="214" customWidth="1"/>
    <col min="8954" max="8954" width="9.5703125" style="214" customWidth="1"/>
    <col min="8955" max="8958" width="9.140625" style="214"/>
    <col min="8959" max="8959" width="11.140625" style="214" bestFit="1" customWidth="1"/>
    <col min="8960" max="9202" width="9.140625" style="214"/>
    <col min="9203" max="9203" width="38.7109375" style="214" customWidth="1"/>
    <col min="9204" max="9204" width="6" style="214" customWidth="1"/>
    <col min="9205" max="9205" width="8.28515625" style="214" customWidth="1"/>
    <col min="9206" max="9206" width="7.85546875" style="214" customWidth="1"/>
    <col min="9207" max="9207" width="6" style="214" customWidth="1"/>
    <col min="9208" max="9208" width="10.7109375" style="214" customWidth="1"/>
    <col min="9209" max="9209" width="6" style="214" customWidth="1"/>
    <col min="9210" max="9210" width="9.5703125" style="214" customWidth="1"/>
    <col min="9211" max="9214" width="9.140625" style="214"/>
    <col min="9215" max="9215" width="11.140625" style="214" bestFit="1" customWidth="1"/>
    <col min="9216" max="9458" width="9.140625" style="214"/>
    <col min="9459" max="9459" width="38.7109375" style="214" customWidth="1"/>
    <col min="9460" max="9460" width="6" style="214" customWidth="1"/>
    <col min="9461" max="9461" width="8.28515625" style="214" customWidth="1"/>
    <col min="9462" max="9462" width="7.85546875" style="214" customWidth="1"/>
    <col min="9463" max="9463" width="6" style="214" customWidth="1"/>
    <col min="9464" max="9464" width="10.7109375" style="214" customWidth="1"/>
    <col min="9465" max="9465" width="6" style="214" customWidth="1"/>
    <col min="9466" max="9466" width="9.5703125" style="214" customWidth="1"/>
    <col min="9467" max="9470" width="9.140625" style="214"/>
    <col min="9471" max="9471" width="11.140625" style="214" bestFit="1" customWidth="1"/>
    <col min="9472" max="9714" width="9.140625" style="214"/>
    <col min="9715" max="9715" width="38.7109375" style="214" customWidth="1"/>
    <col min="9716" max="9716" width="6" style="214" customWidth="1"/>
    <col min="9717" max="9717" width="8.28515625" style="214" customWidth="1"/>
    <col min="9718" max="9718" width="7.85546875" style="214" customWidth="1"/>
    <col min="9719" max="9719" width="6" style="214" customWidth="1"/>
    <col min="9720" max="9720" width="10.7109375" style="214" customWidth="1"/>
    <col min="9721" max="9721" width="6" style="214" customWidth="1"/>
    <col min="9722" max="9722" width="9.5703125" style="214" customWidth="1"/>
    <col min="9723" max="9726" width="9.140625" style="214"/>
    <col min="9727" max="9727" width="11.140625" style="214" bestFit="1" customWidth="1"/>
    <col min="9728" max="9970" width="9.140625" style="214"/>
    <col min="9971" max="9971" width="38.7109375" style="214" customWidth="1"/>
    <col min="9972" max="9972" width="6" style="214" customWidth="1"/>
    <col min="9973" max="9973" width="8.28515625" style="214" customWidth="1"/>
    <col min="9974" max="9974" width="7.85546875" style="214" customWidth="1"/>
    <col min="9975" max="9975" width="6" style="214" customWidth="1"/>
    <col min="9976" max="9976" width="10.7109375" style="214" customWidth="1"/>
    <col min="9977" max="9977" width="6" style="214" customWidth="1"/>
    <col min="9978" max="9978" width="9.5703125" style="214" customWidth="1"/>
    <col min="9979" max="9982" width="9.140625" style="214"/>
    <col min="9983" max="9983" width="11.140625" style="214" bestFit="1" customWidth="1"/>
    <col min="9984" max="10226" width="9.140625" style="214"/>
    <col min="10227" max="10227" width="38.7109375" style="214" customWidth="1"/>
    <col min="10228" max="10228" width="6" style="214" customWidth="1"/>
    <col min="10229" max="10229" width="8.28515625" style="214" customWidth="1"/>
    <col min="10230" max="10230" width="7.85546875" style="214" customWidth="1"/>
    <col min="10231" max="10231" width="6" style="214" customWidth="1"/>
    <col min="10232" max="10232" width="10.7109375" style="214" customWidth="1"/>
    <col min="10233" max="10233" width="6" style="214" customWidth="1"/>
    <col min="10234" max="10234" width="9.5703125" style="214" customWidth="1"/>
    <col min="10235" max="10238" width="9.140625" style="214"/>
    <col min="10239" max="10239" width="11.140625" style="214" bestFit="1" customWidth="1"/>
    <col min="10240" max="10482" width="9.140625" style="214"/>
    <col min="10483" max="10483" width="38.7109375" style="214" customWidth="1"/>
    <col min="10484" max="10484" width="6" style="214" customWidth="1"/>
    <col min="10485" max="10485" width="8.28515625" style="214" customWidth="1"/>
    <col min="10486" max="10486" width="7.85546875" style="214" customWidth="1"/>
    <col min="10487" max="10487" width="6" style="214" customWidth="1"/>
    <col min="10488" max="10488" width="10.7109375" style="214" customWidth="1"/>
    <col min="10489" max="10489" width="6" style="214" customWidth="1"/>
    <col min="10490" max="10490" width="9.5703125" style="214" customWidth="1"/>
    <col min="10491" max="10494" width="9.140625" style="214"/>
    <col min="10495" max="10495" width="11.140625" style="214" bestFit="1" customWidth="1"/>
    <col min="10496" max="10738" width="9.140625" style="214"/>
    <col min="10739" max="10739" width="38.7109375" style="214" customWidth="1"/>
    <col min="10740" max="10740" width="6" style="214" customWidth="1"/>
    <col min="10741" max="10741" width="8.28515625" style="214" customWidth="1"/>
    <col min="10742" max="10742" width="7.85546875" style="214" customWidth="1"/>
    <col min="10743" max="10743" width="6" style="214" customWidth="1"/>
    <col min="10744" max="10744" width="10.7109375" style="214" customWidth="1"/>
    <col min="10745" max="10745" width="6" style="214" customWidth="1"/>
    <col min="10746" max="10746" width="9.5703125" style="214" customWidth="1"/>
    <col min="10747" max="10750" width="9.140625" style="214"/>
    <col min="10751" max="10751" width="11.140625" style="214" bestFit="1" customWidth="1"/>
    <col min="10752" max="10994" width="9.140625" style="214"/>
    <col min="10995" max="10995" width="38.7109375" style="214" customWidth="1"/>
    <col min="10996" max="10996" width="6" style="214" customWidth="1"/>
    <col min="10997" max="10997" width="8.28515625" style="214" customWidth="1"/>
    <col min="10998" max="10998" width="7.85546875" style="214" customWidth="1"/>
    <col min="10999" max="10999" width="6" style="214" customWidth="1"/>
    <col min="11000" max="11000" width="10.7109375" style="214" customWidth="1"/>
    <col min="11001" max="11001" width="6" style="214" customWidth="1"/>
    <col min="11002" max="11002" width="9.5703125" style="214" customWidth="1"/>
    <col min="11003" max="11006" width="9.140625" style="214"/>
    <col min="11007" max="11007" width="11.140625" style="214" bestFit="1" customWidth="1"/>
    <col min="11008" max="11250" width="9.140625" style="214"/>
    <col min="11251" max="11251" width="38.7109375" style="214" customWidth="1"/>
    <col min="11252" max="11252" width="6" style="214" customWidth="1"/>
    <col min="11253" max="11253" width="8.28515625" style="214" customWidth="1"/>
    <col min="11254" max="11254" width="7.85546875" style="214" customWidth="1"/>
    <col min="11255" max="11255" width="6" style="214" customWidth="1"/>
    <col min="11256" max="11256" width="10.7109375" style="214" customWidth="1"/>
    <col min="11257" max="11257" width="6" style="214" customWidth="1"/>
    <col min="11258" max="11258" width="9.5703125" style="214" customWidth="1"/>
    <col min="11259" max="11262" width="9.140625" style="214"/>
    <col min="11263" max="11263" width="11.140625" style="214" bestFit="1" customWidth="1"/>
    <col min="11264" max="11506" width="9.140625" style="214"/>
    <col min="11507" max="11507" width="38.7109375" style="214" customWidth="1"/>
    <col min="11508" max="11508" width="6" style="214" customWidth="1"/>
    <col min="11509" max="11509" width="8.28515625" style="214" customWidth="1"/>
    <col min="11510" max="11510" width="7.85546875" style="214" customWidth="1"/>
    <col min="11511" max="11511" width="6" style="214" customWidth="1"/>
    <col min="11512" max="11512" width="10.7109375" style="214" customWidth="1"/>
    <col min="11513" max="11513" width="6" style="214" customWidth="1"/>
    <col min="11514" max="11514" width="9.5703125" style="214" customWidth="1"/>
    <col min="11515" max="11518" width="9.140625" style="214"/>
    <col min="11519" max="11519" width="11.140625" style="214" bestFit="1" customWidth="1"/>
    <col min="11520" max="11762" width="9.140625" style="214"/>
    <col min="11763" max="11763" width="38.7109375" style="214" customWidth="1"/>
    <col min="11764" max="11764" width="6" style="214" customWidth="1"/>
    <col min="11765" max="11765" width="8.28515625" style="214" customWidth="1"/>
    <col min="11766" max="11766" width="7.85546875" style="214" customWidth="1"/>
    <col min="11767" max="11767" width="6" style="214" customWidth="1"/>
    <col min="11768" max="11768" width="10.7109375" style="214" customWidth="1"/>
    <col min="11769" max="11769" width="6" style="214" customWidth="1"/>
    <col min="11770" max="11770" width="9.5703125" style="214" customWidth="1"/>
    <col min="11771" max="11774" width="9.140625" style="214"/>
    <col min="11775" max="11775" width="11.140625" style="214" bestFit="1" customWidth="1"/>
    <col min="11776" max="12018" width="9.140625" style="214"/>
    <col min="12019" max="12019" width="38.7109375" style="214" customWidth="1"/>
    <col min="12020" max="12020" width="6" style="214" customWidth="1"/>
    <col min="12021" max="12021" width="8.28515625" style="214" customWidth="1"/>
    <col min="12022" max="12022" width="7.85546875" style="214" customWidth="1"/>
    <col min="12023" max="12023" width="6" style="214" customWidth="1"/>
    <col min="12024" max="12024" width="10.7109375" style="214" customWidth="1"/>
    <col min="12025" max="12025" width="6" style="214" customWidth="1"/>
    <col min="12026" max="12026" width="9.5703125" style="214" customWidth="1"/>
    <col min="12027" max="12030" width="9.140625" style="214"/>
    <col min="12031" max="12031" width="11.140625" style="214" bestFit="1" customWidth="1"/>
    <col min="12032" max="12274" width="9.140625" style="214"/>
    <col min="12275" max="12275" width="38.7109375" style="214" customWidth="1"/>
    <col min="12276" max="12276" width="6" style="214" customWidth="1"/>
    <col min="12277" max="12277" width="8.28515625" style="214" customWidth="1"/>
    <col min="12278" max="12278" width="7.85546875" style="214" customWidth="1"/>
    <col min="12279" max="12279" width="6" style="214" customWidth="1"/>
    <col min="12280" max="12280" width="10.7109375" style="214" customWidth="1"/>
    <col min="12281" max="12281" width="6" style="214" customWidth="1"/>
    <col min="12282" max="12282" width="9.5703125" style="214" customWidth="1"/>
    <col min="12283" max="12286" width="9.140625" style="214"/>
    <col min="12287" max="12287" width="11.140625" style="214" bestFit="1" customWidth="1"/>
    <col min="12288" max="12530" width="9.140625" style="214"/>
    <col min="12531" max="12531" width="38.7109375" style="214" customWidth="1"/>
    <col min="12532" max="12532" width="6" style="214" customWidth="1"/>
    <col min="12533" max="12533" width="8.28515625" style="214" customWidth="1"/>
    <col min="12534" max="12534" width="7.85546875" style="214" customWidth="1"/>
    <col min="12535" max="12535" width="6" style="214" customWidth="1"/>
    <col min="12536" max="12536" width="10.7109375" style="214" customWidth="1"/>
    <col min="12537" max="12537" width="6" style="214" customWidth="1"/>
    <col min="12538" max="12538" width="9.5703125" style="214" customWidth="1"/>
    <col min="12539" max="12542" width="9.140625" style="214"/>
    <col min="12543" max="12543" width="11.140625" style="214" bestFit="1" customWidth="1"/>
    <col min="12544" max="12786" width="9.140625" style="214"/>
    <col min="12787" max="12787" width="38.7109375" style="214" customWidth="1"/>
    <col min="12788" max="12788" width="6" style="214" customWidth="1"/>
    <col min="12789" max="12789" width="8.28515625" style="214" customWidth="1"/>
    <col min="12790" max="12790" width="7.85546875" style="214" customWidth="1"/>
    <col min="12791" max="12791" width="6" style="214" customWidth="1"/>
    <col min="12792" max="12792" width="10.7109375" style="214" customWidth="1"/>
    <col min="12793" max="12793" width="6" style="214" customWidth="1"/>
    <col min="12794" max="12794" width="9.5703125" style="214" customWidth="1"/>
    <col min="12795" max="12798" width="9.140625" style="214"/>
    <col min="12799" max="12799" width="11.140625" style="214" bestFit="1" customWidth="1"/>
    <col min="12800" max="13042" width="9.140625" style="214"/>
    <col min="13043" max="13043" width="38.7109375" style="214" customWidth="1"/>
    <col min="13044" max="13044" width="6" style="214" customWidth="1"/>
    <col min="13045" max="13045" width="8.28515625" style="214" customWidth="1"/>
    <col min="13046" max="13046" width="7.85546875" style="214" customWidth="1"/>
    <col min="13047" max="13047" width="6" style="214" customWidth="1"/>
    <col min="13048" max="13048" width="10.7109375" style="214" customWidth="1"/>
    <col min="13049" max="13049" width="6" style="214" customWidth="1"/>
    <col min="13050" max="13050" width="9.5703125" style="214" customWidth="1"/>
    <col min="13051" max="13054" width="9.140625" style="214"/>
    <col min="13055" max="13055" width="11.140625" style="214" bestFit="1" customWidth="1"/>
    <col min="13056" max="13298" width="9.140625" style="214"/>
    <col min="13299" max="13299" width="38.7109375" style="214" customWidth="1"/>
    <col min="13300" max="13300" width="6" style="214" customWidth="1"/>
    <col min="13301" max="13301" width="8.28515625" style="214" customWidth="1"/>
    <col min="13302" max="13302" width="7.85546875" style="214" customWidth="1"/>
    <col min="13303" max="13303" width="6" style="214" customWidth="1"/>
    <col min="13304" max="13304" width="10.7109375" style="214" customWidth="1"/>
    <col min="13305" max="13305" width="6" style="214" customWidth="1"/>
    <col min="13306" max="13306" width="9.5703125" style="214" customWidth="1"/>
    <col min="13307" max="13310" width="9.140625" style="214"/>
    <col min="13311" max="13311" width="11.140625" style="214" bestFit="1" customWidth="1"/>
    <col min="13312" max="13554" width="9.140625" style="214"/>
    <col min="13555" max="13555" width="38.7109375" style="214" customWidth="1"/>
    <col min="13556" max="13556" width="6" style="214" customWidth="1"/>
    <col min="13557" max="13557" width="8.28515625" style="214" customWidth="1"/>
    <col min="13558" max="13558" width="7.85546875" style="214" customWidth="1"/>
    <col min="13559" max="13559" width="6" style="214" customWidth="1"/>
    <col min="13560" max="13560" width="10.7109375" style="214" customWidth="1"/>
    <col min="13561" max="13561" width="6" style="214" customWidth="1"/>
    <col min="13562" max="13562" width="9.5703125" style="214" customWidth="1"/>
    <col min="13563" max="13566" width="9.140625" style="214"/>
    <col min="13567" max="13567" width="11.140625" style="214" bestFit="1" customWidth="1"/>
    <col min="13568" max="13810" width="9.140625" style="214"/>
    <col min="13811" max="13811" width="38.7109375" style="214" customWidth="1"/>
    <col min="13812" max="13812" width="6" style="214" customWidth="1"/>
    <col min="13813" max="13813" width="8.28515625" style="214" customWidth="1"/>
    <col min="13814" max="13814" width="7.85546875" style="214" customWidth="1"/>
    <col min="13815" max="13815" width="6" style="214" customWidth="1"/>
    <col min="13816" max="13816" width="10.7109375" style="214" customWidth="1"/>
    <col min="13817" max="13817" width="6" style="214" customWidth="1"/>
    <col min="13818" max="13818" width="9.5703125" style="214" customWidth="1"/>
    <col min="13819" max="13822" width="9.140625" style="214"/>
    <col min="13823" max="13823" width="11.140625" style="214" bestFit="1" customWidth="1"/>
    <col min="13824" max="14066" width="9.140625" style="214"/>
    <col min="14067" max="14067" width="38.7109375" style="214" customWidth="1"/>
    <col min="14068" max="14068" width="6" style="214" customWidth="1"/>
    <col min="14069" max="14069" width="8.28515625" style="214" customWidth="1"/>
    <col min="14070" max="14070" width="7.85546875" style="214" customWidth="1"/>
    <col min="14071" max="14071" width="6" style="214" customWidth="1"/>
    <col min="14072" max="14072" width="10.7109375" style="214" customWidth="1"/>
    <col min="14073" max="14073" width="6" style="214" customWidth="1"/>
    <col min="14074" max="14074" width="9.5703125" style="214" customWidth="1"/>
    <col min="14075" max="14078" width="9.140625" style="214"/>
    <col min="14079" max="14079" width="11.140625" style="214" bestFit="1" customWidth="1"/>
    <col min="14080" max="14322" width="9.140625" style="214"/>
    <col min="14323" max="14323" width="38.7109375" style="214" customWidth="1"/>
    <col min="14324" max="14324" width="6" style="214" customWidth="1"/>
    <col min="14325" max="14325" width="8.28515625" style="214" customWidth="1"/>
    <col min="14326" max="14326" width="7.85546875" style="214" customWidth="1"/>
    <col min="14327" max="14327" width="6" style="214" customWidth="1"/>
    <col min="14328" max="14328" width="10.7109375" style="214" customWidth="1"/>
    <col min="14329" max="14329" width="6" style="214" customWidth="1"/>
    <col min="14330" max="14330" width="9.5703125" style="214" customWidth="1"/>
    <col min="14331" max="14334" width="9.140625" style="214"/>
    <col min="14335" max="14335" width="11.140625" style="214" bestFit="1" customWidth="1"/>
    <col min="14336" max="14578" width="9.140625" style="214"/>
    <col min="14579" max="14579" width="38.7109375" style="214" customWidth="1"/>
    <col min="14580" max="14580" width="6" style="214" customWidth="1"/>
    <col min="14581" max="14581" width="8.28515625" style="214" customWidth="1"/>
    <col min="14582" max="14582" width="7.85546875" style="214" customWidth="1"/>
    <col min="14583" max="14583" width="6" style="214" customWidth="1"/>
    <col min="14584" max="14584" width="10.7109375" style="214" customWidth="1"/>
    <col min="14585" max="14585" width="6" style="214" customWidth="1"/>
    <col min="14586" max="14586" width="9.5703125" style="214" customWidth="1"/>
    <col min="14587" max="14590" width="9.140625" style="214"/>
    <col min="14591" max="14591" width="11.140625" style="214" bestFit="1" customWidth="1"/>
    <col min="14592" max="14834" width="9.140625" style="214"/>
    <col min="14835" max="14835" width="38.7109375" style="214" customWidth="1"/>
    <col min="14836" max="14836" width="6" style="214" customWidth="1"/>
    <col min="14837" max="14837" width="8.28515625" style="214" customWidth="1"/>
    <col min="14838" max="14838" width="7.85546875" style="214" customWidth="1"/>
    <col min="14839" max="14839" width="6" style="214" customWidth="1"/>
    <col min="14840" max="14840" width="10.7109375" style="214" customWidth="1"/>
    <col min="14841" max="14841" width="6" style="214" customWidth="1"/>
    <col min="14842" max="14842" width="9.5703125" style="214" customWidth="1"/>
    <col min="14843" max="14846" width="9.140625" style="214"/>
    <col min="14847" max="14847" width="11.140625" style="214" bestFit="1" customWidth="1"/>
    <col min="14848" max="15090" width="9.140625" style="214"/>
    <col min="15091" max="15091" width="38.7109375" style="214" customWidth="1"/>
    <col min="15092" max="15092" width="6" style="214" customWidth="1"/>
    <col min="15093" max="15093" width="8.28515625" style="214" customWidth="1"/>
    <col min="15094" max="15094" width="7.85546875" style="214" customWidth="1"/>
    <col min="15095" max="15095" width="6" style="214" customWidth="1"/>
    <col min="15096" max="15096" width="10.7109375" style="214" customWidth="1"/>
    <col min="15097" max="15097" width="6" style="214" customWidth="1"/>
    <col min="15098" max="15098" width="9.5703125" style="214" customWidth="1"/>
    <col min="15099" max="15102" width="9.140625" style="214"/>
    <col min="15103" max="15103" width="11.140625" style="214" bestFit="1" customWidth="1"/>
    <col min="15104" max="15346" width="9.140625" style="214"/>
    <col min="15347" max="15347" width="38.7109375" style="214" customWidth="1"/>
    <col min="15348" max="15348" width="6" style="214" customWidth="1"/>
    <col min="15349" max="15349" width="8.28515625" style="214" customWidth="1"/>
    <col min="15350" max="15350" width="7.85546875" style="214" customWidth="1"/>
    <col min="15351" max="15351" width="6" style="214" customWidth="1"/>
    <col min="15352" max="15352" width="10.7109375" style="214" customWidth="1"/>
    <col min="15353" max="15353" width="6" style="214" customWidth="1"/>
    <col min="15354" max="15354" width="9.5703125" style="214" customWidth="1"/>
    <col min="15355" max="15358" width="9.140625" style="214"/>
    <col min="15359" max="15359" width="11.140625" style="214" bestFit="1" customWidth="1"/>
    <col min="15360" max="15602" width="9.140625" style="214"/>
    <col min="15603" max="15603" width="38.7109375" style="214" customWidth="1"/>
    <col min="15604" max="15604" width="6" style="214" customWidth="1"/>
    <col min="15605" max="15605" width="8.28515625" style="214" customWidth="1"/>
    <col min="15606" max="15606" width="7.85546875" style="214" customWidth="1"/>
    <col min="15607" max="15607" width="6" style="214" customWidth="1"/>
    <col min="15608" max="15608" width="10.7109375" style="214" customWidth="1"/>
    <col min="15609" max="15609" width="6" style="214" customWidth="1"/>
    <col min="15610" max="15610" width="9.5703125" style="214" customWidth="1"/>
    <col min="15611" max="15614" width="9.140625" style="214"/>
    <col min="15615" max="15615" width="11.140625" style="214" bestFit="1" customWidth="1"/>
    <col min="15616" max="15858" width="9.140625" style="214"/>
    <col min="15859" max="15859" width="38.7109375" style="214" customWidth="1"/>
    <col min="15860" max="15860" width="6" style="214" customWidth="1"/>
    <col min="15861" max="15861" width="8.28515625" style="214" customWidth="1"/>
    <col min="15862" max="15862" width="7.85546875" style="214" customWidth="1"/>
    <col min="15863" max="15863" width="6" style="214" customWidth="1"/>
    <col min="15864" max="15864" width="10.7109375" style="214" customWidth="1"/>
    <col min="15865" max="15865" width="6" style="214" customWidth="1"/>
    <col min="15866" max="15866" width="9.5703125" style="214" customWidth="1"/>
    <col min="15867" max="15870" width="9.140625" style="214"/>
    <col min="15871" max="15871" width="11.140625" style="214" bestFit="1" customWidth="1"/>
    <col min="15872" max="16114" width="9.140625" style="214"/>
    <col min="16115" max="16115" width="38.7109375" style="214" customWidth="1"/>
    <col min="16116" max="16116" width="6" style="214" customWidth="1"/>
    <col min="16117" max="16117" width="8.28515625" style="214" customWidth="1"/>
    <col min="16118" max="16118" width="7.85546875" style="214" customWidth="1"/>
    <col min="16119" max="16119" width="6" style="214" customWidth="1"/>
    <col min="16120" max="16120" width="10.7109375" style="214" customWidth="1"/>
    <col min="16121" max="16121" width="6" style="214" customWidth="1"/>
    <col min="16122" max="16122" width="9.5703125" style="214" customWidth="1"/>
    <col min="16123" max="16126" width="9.140625" style="214"/>
    <col min="16127" max="16127" width="11.140625" style="214" bestFit="1" customWidth="1"/>
    <col min="16128" max="16384" width="9.140625" style="214"/>
  </cols>
  <sheetData>
    <row r="1" spans="1:8">
      <c r="A1" s="208" t="s">
        <v>1516</v>
      </c>
    </row>
    <row r="2" spans="1:8" ht="13.5">
      <c r="A2" s="215" t="s">
        <v>171</v>
      </c>
    </row>
    <row r="3" spans="1:8" ht="21" customHeight="1"/>
    <row r="4" spans="1:8" ht="14.25" customHeight="1">
      <c r="A4" s="921" t="s">
        <v>172</v>
      </c>
      <c r="B4" s="921" t="s">
        <v>173</v>
      </c>
      <c r="C4" s="909" t="s">
        <v>174</v>
      </c>
      <c r="D4" s="924"/>
      <c r="E4" s="921" t="s">
        <v>173</v>
      </c>
      <c r="F4" s="927" t="s">
        <v>175</v>
      </c>
      <c r="G4" s="921" t="s">
        <v>176</v>
      </c>
      <c r="H4" s="909" t="s">
        <v>177</v>
      </c>
    </row>
    <row r="5" spans="1:8" ht="14.25" customHeight="1">
      <c r="A5" s="922"/>
      <c r="B5" s="922"/>
      <c r="C5" s="910"/>
      <c r="D5" s="925"/>
      <c r="E5" s="922"/>
      <c r="F5" s="928"/>
      <c r="G5" s="922"/>
      <c r="H5" s="910"/>
    </row>
    <row r="6" spans="1:8" ht="14.25" customHeight="1">
      <c r="A6" s="922"/>
      <c r="B6" s="922"/>
      <c r="C6" s="910"/>
      <c r="D6" s="925"/>
      <c r="E6" s="922"/>
      <c r="F6" s="928"/>
      <c r="G6" s="922"/>
      <c r="H6" s="910"/>
    </row>
    <row r="7" spans="1:8" ht="14.25" customHeight="1">
      <c r="A7" s="922"/>
      <c r="B7" s="922"/>
      <c r="C7" s="910"/>
      <c r="D7" s="925"/>
      <c r="E7" s="922"/>
      <c r="F7" s="928"/>
      <c r="G7" s="922"/>
      <c r="H7" s="910"/>
    </row>
    <row r="8" spans="1:8" ht="14.25" customHeight="1">
      <c r="A8" s="922"/>
      <c r="B8" s="922"/>
      <c r="C8" s="911"/>
      <c r="D8" s="926"/>
      <c r="E8" s="922"/>
      <c r="F8" s="928"/>
      <c r="G8" s="922"/>
      <c r="H8" s="910"/>
    </row>
    <row r="9" spans="1:8" ht="14.25" customHeight="1">
      <c r="A9" s="922"/>
      <c r="B9" s="922"/>
      <c r="C9" s="912" t="s">
        <v>178</v>
      </c>
      <c r="D9" s="915" t="s">
        <v>179</v>
      </c>
      <c r="E9" s="922"/>
      <c r="F9" s="928"/>
      <c r="G9" s="922"/>
      <c r="H9" s="910"/>
    </row>
    <row r="10" spans="1:8" ht="14.25" customHeight="1">
      <c r="A10" s="922"/>
      <c r="B10" s="922"/>
      <c r="C10" s="913"/>
      <c r="D10" s="916"/>
      <c r="E10" s="922"/>
      <c r="F10" s="928"/>
      <c r="G10" s="922"/>
      <c r="H10" s="910"/>
    </row>
    <row r="11" spans="1:8" ht="14.25" customHeight="1">
      <c r="A11" s="922"/>
      <c r="B11" s="922"/>
      <c r="C11" s="913"/>
      <c r="D11" s="916"/>
      <c r="E11" s="922"/>
      <c r="F11" s="928"/>
      <c r="G11" s="922"/>
      <c r="H11" s="910"/>
    </row>
    <row r="12" spans="1:8" ht="14.25" customHeight="1">
      <c r="A12" s="922"/>
      <c r="B12" s="922"/>
      <c r="C12" s="913"/>
      <c r="D12" s="916"/>
      <c r="E12" s="922"/>
      <c r="F12" s="928"/>
      <c r="G12" s="922"/>
      <c r="H12" s="910"/>
    </row>
    <row r="13" spans="1:8" ht="14.25" customHeight="1">
      <c r="A13" s="923"/>
      <c r="B13" s="923"/>
      <c r="C13" s="914"/>
      <c r="D13" s="917"/>
      <c r="E13" s="923"/>
      <c r="F13" s="929"/>
      <c r="G13" s="923"/>
      <c r="H13" s="911"/>
    </row>
    <row r="14" spans="1:8" ht="18" customHeight="1">
      <c r="A14" s="918" t="s">
        <v>424</v>
      </c>
      <c r="B14" s="918"/>
      <c r="C14" s="918"/>
      <c r="D14" s="918"/>
      <c r="E14" s="918"/>
      <c r="F14" s="918"/>
      <c r="G14" s="918"/>
      <c r="H14" s="918"/>
    </row>
    <row r="15" spans="1:8" ht="15.75" customHeight="1">
      <c r="A15" s="57" t="s">
        <v>180</v>
      </c>
      <c r="B15" s="58">
        <v>2012</v>
      </c>
      <c r="C15" s="41">
        <v>4.5999999999999996</v>
      </c>
      <c r="D15" s="292">
        <v>2</v>
      </c>
      <c r="E15" s="58">
        <v>2012</v>
      </c>
      <c r="F15" s="292">
        <v>77.5</v>
      </c>
      <c r="G15" s="58">
        <v>2012</v>
      </c>
      <c r="H15" s="59">
        <v>441</v>
      </c>
    </row>
    <row r="16" spans="1:8" s="216" customFormat="1" ht="15.75" customHeight="1">
      <c r="A16" s="57" t="s">
        <v>181</v>
      </c>
      <c r="B16" s="58">
        <v>2012</v>
      </c>
      <c r="C16" s="41">
        <v>3.6</v>
      </c>
      <c r="D16" s="292">
        <v>2.5</v>
      </c>
      <c r="E16" s="58">
        <v>2010</v>
      </c>
      <c r="F16" s="292">
        <v>73.599999999999994</v>
      </c>
      <c r="G16" s="58">
        <v>2012</v>
      </c>
      <c r="H16" s="59">
        <v>677</v>
      </c>
    </row>
    <row r="17" spans="1:8" ht="15.75" customHeight="1">
      <c r="A17" s="57" t="s">
        <v>182</v>
      </c>
      <c r="B17" s="58">
        <v>2012</v>
      </c>
      <c r="C17" s="41">
        <v>8.1</v>
      </c>
      <c r="D17" s="292">
        <v>4.0999999999999996</v>
      </c>
      <c r="E17" s="58">
        <v>2012</v>
      </c>
      <c r="F17" s="292">
        <v>74.099999999999994</v>
      </c>
      <c r="G17" s="58">
        <v>2012</v>
      </c>
      <c r="H17" s="59">
        <v>512</v>
      </c>
    </row>
    <row r="18" spans="1:8" ht="15.75" customHeight="1">
      <c r="A18" s="60" t="s">
        <v>336</v>
      </c>
      <c r="B18" s="58">
        <v>2012</v>
      </c>
      <c r="C18" s="41">
        <v>4.9000000000000004</v>
      </c>
      <c r="D18" s="293">
        <v>0.4</v>
      </c>
      <c r="E18" s="58">
        <v>2010</v>
      </c>
      <c r="F18" s="292">
        <v>90.9</v>
      </c>
      <c r="G18" s="58">
        <v>2012</v>
      </c>
      <c r="H18" s="61">
        <v>78</v>
      </c>
    </row>
    <row r="19" spans="1:8" s="213" customFormat="1" ht="15.75" customHeight="1">
      <c r="A19" s="57" t="s">
        <v>81</v>
      </c>
      <c r="B19" s="58">
        <v>2012</v>
      </c>
      <c r="C19" s="41">
        <v>2.9</v>
      </c>
      <c r="D19" s="292">
        <v>1.6</v>
      </c>
      <c r="E19" s="58">
        <v>2012</v>
      </c>
      <c r="F19" s="292">
        <v>87.9</v>
      </c>
      <c r="G19" s="58">
        <v>2012</v>
      </c>
      <c r="H19" s="59">
        <v>564</v>
      </c>
    </row>
    <row r="20" spans="1:8" s="213" customFormat="1" ht="15.75" customHeight="1">
      <c r="A20" s="57" t="s">
        <v>183</v>
      </c>
      <c r="B20" s="58">
        <v>2012</v>
      </c>
      <c r="C20" s="41">
        <v>4.8</v>
      </c>
      <c r="D20" s="292">
        <v>1.3</v>
      </c>
      <c r="E20" s="58">
        <v>2012</v>
      </c>
      <c r="F20" s="292">
        <v>90.8</v>
      </c>
      <c r="G20" s="58">
        <v>2012</v>
      </c>
      <c r="H20" s="59">
        <v>278</v>
      </c>
    </row>
    <row r="21" spans="1:8" s="213" customFormat="1" ht="15.75" customHeight="1">
      <c r="A21" s="62" t="s">
        <v>184</v>
      </c>
      <c r="B21" s="58">
        <v>2012</v>
      </c>
      <c r="C21" s="41">
        <v>6.7</v>
      </c>
      <c r="D21" s="292">
        <v>2.4</v>
      </c>
      <c r="E21" s="58">
        <v>2009</v>
      </c>
      <c r="F21" s="292">
        <v>84.4</v>
      </c>
      <c r="G21" s="58">
        <v>2012</v>
      </c>
      <c r="H21" s="59">
        <v>351</v>
      </c>
    </row>
    <row r="22" spans="1:8" s="213" customFormat="1" ht="15.75" customHeight="1">
      <c r="A22" s="63" t="s">
        <v>185</v>
      </c>
      <c r="B22" s="58">
        <v>2012</v>
      </c>
      <c r="C22" s="41">
        <v>5.3</v>
      </c>
      <c r="D22" s="292">
        <v>0.8</v>
      </c>
      <c r="E22" s="58">
        <v>2012</v>
      </c>
      <c r="F22" s="292">
        <v>93.5</v>
      </c>
      <c r="G22" s="58">
        <v>2012</v>
      </c>
      <c r="H22" s="59">
        <v>156</v>
      </c>
    </row>
    <row r="23" spans="1:8" s="213" customFormat="1" ht="15.75" customHeight="1">
      <c r="A23" s="60" t="s">
        <v>461</v>
      </c>
      <c r="B23" s="58">
        <v>2012</v>
      </c>
      <c r="C23" s="41">
        <v>4.3</v>
      </c>
      <c r="D23" s="292">
        <v>2.5</v>
      </c>
      <c r="E23" s="58">
        <v>2012</v>
      </c>
      <c r="F23" s="292">
        <v>75.599999999999994</v>
      </c>
      <c r="G23" s="58">
        <v>2012</v>
      </c>
      <c r="H23" s="61">
        <v>584</v>
      </c>
    </row>
    <row r="24" spans="1:8" s="213" customFormat="1" ht="15.75" customHeight="1">
      <c r="A24" s="57" t="s">
        <v>186</v>
      </c>
      <c r="B24" s="58">
        <v>2012</v>
      </c>
      <c r="C24" s="41">
        <v>5.0999999999999996</v>
      </c>
      <c r="D24" s="292">
        <v>2.8</v>
      </c>
      <c r="E24" s="58">
        <v>2012</v>
      </c>
      <c r="F24" s="292">
        <v>72.5</v>
      </c>
      <c r="G24" s="58">
        <v>2012</v>
      </c>
      <c r="H24" s="59">
        <v>551</v>
      </c>
    </row>
    <row r="25" spans="1:8" s="213" customFormat="1" ht="15.75" customHeight="1">
      <c r="A25" s="57" t="s">
        <v>187</v>
      </c>
      <c r="B25" s="58">
        <v>2012</v>
      </c>
      <c r="C25" s="41">
        <v>4.5</v>
      </c>
      <c r="D25" s="292">
        <v>2.4</v>
      </c>
      <c r="E25" s="58">
        <v>2012</v>
      </c>
      <c r="F25" s="292">
        <v>74.599999999999994</v>
      </c>
      <c r="G25" s="58">
        <v>2012</v>
      </c>
      <c r="H25" s="59">
        <v>534</v>
      </c>
    </row>
    <row r="26" spans="1:8" s="213" customFormat="1" ht="15.75" customHeight="1">
      <c r="A26" s="57" t="s">
        <v>136</v>
      </c>
      <c r="B26" s="58">
        <v>2012</v>
      </c>
      <c r="C26" s="41">
        <v>5.3</v>
      </c>
      <c r="D26" s="292">
        <v>2.4</v>
      </c>
      <c r="E26" s="58">
        <v>2012</v>
      </c>
      <c r="F26" s="292">
        <v>75.7</v>
      </c>
      <c r="G26" s="58">
        <v>2012</v>
      </c>
      <c r="H26" s="59">
        <v>452</v>
      </c>
    </row>
    <row r="27" spans="1:8" s="213" customFormat="1" ht="15.75" customHeight="1">
      <c r="A27" s="57" t="s">
        <v>188</v>
      </c>
      <c r="B27" s="58">
        <v>2012</v>
      </c>
      <c r="C27" s="41">
        <v>3.7</v>
      </c>
      <c r="D27" s="292" t="s">
        <v>448</v>
      </c>
      <c r="E27" s="58">
        <v>2011</v>
      </c>
      <c r="F27" s="292">
        <v>80.5</v>
      </c>
      <c r="G27" s="58">
        <v>2011</v>
      </c>
      <c r="H27" s="59">
        <v>562</v>
      </c>
    </row>
    <row r="28" spans="1:8" s="213" customFormat="1" ht="15.75" customHeight="1">
      <c r="A28" s="57" t="s">
        <v>189</v>
      </c>
      <c r="B28" s="58">
        <v>2012</v>
      </c>
      <c r="C28" s="41">
        <v>4.5</v>
      </c>
      <c r="D28" s="292" t="s">
        <v>20</v>
      </c>
      <c r="E28" s="58">
        <v>2012</v>
      </c>
      <c r="F28" s="292">
        <v>88.9</v>
      </c>
      <c r="G28" s="58">
        <v>2009</v>
      </c>
      <c r="H28" s="59">
        <v>230</v>
      </c>
    </row>
    <row r="29" spans="1:8" s="213" customFormat="1" ht="15.75" customHeight="1">
      <c r="A29" s="57" t="s">
        <v>139</v>
      </c>
      <c r="B29" s="58">
        <v>2012</v>
      </c>
      <c r="C29" s="41">
        <v>3.5</v>
      </c>
      <c r="D29" s="292">
        <v>2.2000000000000002</v>
      </c>
      <c r="E29" s="58">
        <v>2012</v>
      </c>
      <c r="F29" s="292">
        <v>85.9</v>
      </c>
      <c r="G29" s="58">
        <v>2012</v>
      </c>
      <c r="H29" s="59">
        <v>639</v>
      </c>
    </row>
    <row r="30" spans="1:8" s="213" customFormat="1" ht="15.75" customHeight="1">
      <c r="A30" s="57" t="s">
        <v>460</v>
      </c>
      <c r="B30" s="58">
        <v>2012</v>
      </c>
      <c r="C30" s="41">
        <v>4.2</v>
      </c>
      <c r="D30" s="292">
        <v>2.1</v>
      </c>
      <c r="E30" s="58">
        <v>2012</v>
      </c>
      <c r="F30" s="292">
        <v>73.7</v>
      </c>
      <c r="G30" s="58">
        <v>2012</v>
      </c>
      <c r="H30" s="59">
        <v>494</v>
      </c>
    </row>
    <row r="31" spans="1:8" s="213" customFormat="1" ht="15.75" customHeight="1">
      <c r="A31" s="57" t="s">
        <v>140</v>
      </c>
      <c r="B31" s="58">
        <v>2012</v>
      </c>
      <c r="C31" s="41">
        <v>4.5999999999999996</v>
      </c>
      <c r="D31" s="292">
        <v>0.6</v>
      </c>
      <c r="E31" s="58">
        <v>2011</v>
      </c>
      <c r="F31" s="292">
        <v>93.3</v>
      </c>
      <c r="G31" s="58">
        <v>2011</v>
      </c>
      <c r="H31" s="59">
        <v>169</v>
      </c>
    </row>
    <row r="32" spans="1:8" s="213" customFormat="1" ht="15.75" customHeight="1">
      <c r="A32" s="57" t="s">
        <v>190</v>
      </c>
      <c r="B32" s="58">
        <v>2011</v>
      </c>
      <c r="C32" s="41">
        <v>4.5999999999999996</v>
      </c>
      <c r="D32" s="292" t="s">
        <v>1252</v>
      </c>
      <c r="E32" s="58">
        <v>2011</v>
      </c>
      <c r="F32" s="292">
        <v>80.3</v>
      </c>
      <c r="G32" s="58">
        <v>2011</v>
      </c>
      <c r="H32" s="59">
        <v>354</v>
      </c>
    </row>
    <row r="33" spans="1:8" s="213" customFormat="1" ht="15.75" customHeight="1">
      <c r="A33" s="57" t="s">
        <v>191</v>
      </c>
      <c r="B33" s="58">
        <v>2012</v>
      </c>
      <c r="C33" s="41">
        <v>6.9</v>
      </c>
      <c r="D33" s="292">
        <v>3.5</v>
      </c>
      <c r="E33" s="58">
        <v>2012</v>
      </c>
      <c r="F33" s="292">
        <v>79.400000000000006</v>
      </c>
      <c r="G33" s="58">
        <v>2012</v>
      </c>
      <c r="H33" s="59">
        <v>503</v>
      </c>
    </row>
    <row r="34" spans="1:8" s="213" customFormat="1" ht="15.75" customHeight="1">
      <c r="A34" s="57" t="s">
        <v>192</v>
      </c>
      <c r="B34" s="58">
        <v>2012</v>
      </c>
      <c r="C34" s="41">
        <v>3.4</v>
      </c>
      <c r="D34" s="292" t="s">
        <v>1518</v>
      </c>
      <c r="E34" s="58">
        <v>2011</v>
      </c>
      <c r="F34" s="292">
        <v>78.900000000000006</v>
      </c>
      <c r="G34" s="58">
        <v>2010</v>
      </c>
      <c r="H34" s="59">
        <v>619</v>
      </c>
    </row>
    <row r="35" spans="1:8" s="213" customFormat="1" ht="15.75" customHeight="1">
      <c r="A35" s="57" t="s">
        <v>142</v>
      </c>
      <c r="B35" s="58">
        <v>2012</v>
      </c>
      <c r="C35" s="41">
        <v>5.5</v>
      </c>
      <c r="D35" s="292">
        <v>3.6</v>
      </c>
      <c r="E35" s="58">
        <v>2012</v>
      </c>
      <c r="F35" s="292">
        <v>72.900000000000006</v>
      </c>
      <c r="G35" s="58">
        <v>2012</v>
      </c>
      <c r="H35" s="59">
        <v>650</v>
      </c>
    </row>
    <row r="36" spans="1:8" s="213" customFormat="1" ht="15.75" customHeight="1">
      <c r="A36" s="57" t="s">
        <v>193</v>
      </c>
      <c r="B36" s="58">
        <v>2012</v>
      </c>
      <c r="C36" s="41">
        <v>6.8</v>
      </c>
      <c r="D36" s="292">
        <v>0.9</v>
      </c>
      <c r="E36" s="58">
        <v>2012</v>
      </c>
      <c r="F36" s="292">
        <v>92.6</v>
      </c>
      <c r="G36" s="58">
        <v>2012</v>
      </c>
      <c r="H36" s="59">
        <v>138</v>
      </c>
    </row>
    <row r="37" spans="1:8" s="213" customFormat="1" ht="15.75" customHeight="1">
      <c r="A37" s="57" t="s">
        <v>1143</v>
      </c>
      <c r="B37" s="58">
        <v>2012</v>
      </c>
      <c r="C37" s="41">
        <v>6.8</v>
      </c>
      <c r="D37" s="292">
        <v>3</v>
      </c>
      <c r="E37" s="58">
        <v>2012</v>
      </c>
      <c r="F37" s="292">
        <v>76.5</v>
      </c>
      <c r="G37" s="58">
        <v>2012</v>
      </c>
      <c r="H37" s="59">
        <v>438</v>
      </c>
    </row>
    <row r="38" spans="1:8" s="213" customFormat="1" ht="15.75" customHeight="1">
      <c r="A38" s="57" t="s">
        <v>194</v>
      </c>
      <c r="B38" s="58">
        <v>2012</v>
      </c>
      <c r="C38" s="41">
        <v>4.8</v>
      </c>
      <c r="D38" s="292">
        <v>2.2000000000000002</v>
      </c>
      <c r="E38" s="58">
        <v>2012</v>
      </c>
      <c r="F38" s="292">
        <v>74.599999999999994</v>
      </c>
      <c r="G38" s="58">
        <v>2012</v>
      </c>
      <c r="H38" s="59">
        <v>462</v>
      </c>
    </row>
    <row r="39" spans="1:8" s="213" customFormat="1" ht="15.75" customHeight="1">
      <c r="A39" s="57" t="s">
        <v>144</v>
      </c>
      <c r="B39" s="58">
        <v>2012</v>
      </c>
      <c r="C39" s="41">
        <v>4.8</v>
      </c>
      <c r="D39" s="292">
        <v>2</v>
      </c>
      <c r="E39" s="58">
        <v>2012</v>
      </c>
      <c r="F39" s="292">
        <v>68.7</v>
      </c>
      <c r="G39" s="58">
        <v>2012</v>
      </c>
      <c r="H39" s="61">
        <v>411</v>
      </c>
    </row>
    <row r="40" spans="1:8" s="213" customFormat="1" ht="15.75" customHeight="1">
      <c r="A40" s="64" t="s">
        <v>195</v>
      </c>
      <c r="B40" s="58">
        <v>2012</v>
      </c>
      <c r="C40" s="66">
        <v>5.3</v>
      </c>
      <c r="D40" s="294">
        <v>1.7</v>
      </c>
      <c r="E40" s="65">
        <v>2012</v>
      </c>
      <c r="F40" s="295">
        <v>88.5</v>
      </c>
      <c r="G40" s="65">
        <v>2012</v>
      </c>
      <c r="H40" s="67">
        <v>316</v>
      </c>
    </row>
    <row r="41" spans="1:8" s="213" customFormat="1" ht="15.75" customHeight="1">
      <c r="A41" s="57" t="s">
        <v>146</v>
      </c>
      <c r="B41" s="58">
        <v>2012</v>
      </c>
      <c r="C41" s="41">
        <v>3.3</v>
      </c>
      <c r="D41" s="292">
        <v>2.4</v>
      </c>
      <c r="E41" s="58">
        <v>2012</v>
      </c>
      <c r="F41" s="292">
        <v>72.599999999999994</v>
      </c>
      <c r="G41" s="58">
        <v>2012</v>
      </c>
      <c r="H41" s="61">
        <v>737</v>
      </c>
    </row>
    <row r="42" spans="1:8" s="213" customFormat="1" ht="15.75" customHeight="1">
      <c r="A42" s="57" t="s">
        <v>1144</v>
      </c>
      <c r="B42" s="58">
        <v>2012</v>
      </c>
      <c r="C42" s="41">
        <v>8.5</v>
      </c>
      <c r="D42" s="292">
        <v>4.5</v>
      </c>
      <c r="E42" s="58">
        <v>2011</v>
      </c>
      <c r="F42" s="292">
        <v>70.599999999999994</v>
      </c>
      <c r="G42" s="58">
        <v>2011</v>
      </c>
      <c r="H42" s="61">
        <v>509</v>
      </c>
    </row>
    <row r="43" spans="1:8" s="213" customFormat="1" ht="15.75" customHeight="1">
      <c r="A43" s="68" t="s">
        <v>196</v>
      </c>
      <c r="B43" s="58">
        <v>2012</v>
      </c>
      <c r="C43" s="41">
        <v>5.4</v>
      </c>
      <c r="D43" s="292">
        <v>1.6</v>
      </c>
      <c r="E43" s="58">
        <v>2011</v>
      </c>
      <c r="F43" s="292">
        <v>85.6</v>
      </c>
      <c r="G43" s="58">
        <v>2012</v>
      </c>
      <c r="H43" s="61">
        <v>291</v>
      </c>
    </row>
    <row r="44" spans="1:8" s="213" customFormat="1" ht="15.75" customHeight="1">
      <c r="A44" s="60" t="s">
        <v>197</v>
      </c>
      <c r="B44" s="58">
        <v>2012</v>
      </c>
      <c r="C44" s="41">
        <v>4.8</v>
      </c>
      <c r="D44" s="292">
        <v>1</v>
      </c>
      <c r="E44" s="58">
        <v>2012</v>
      </c>
      <c r="F44" s="292">
        <v>88.6</v>
      </c>
      <c r="G44" s="58">
        <v>2012</v>
      </c>
      <c r="H44" s="61">
        <v>213</v>
      </c>
    </row>
    <row r="45" spans="1:8" ht="15.75" customHeight="1">
      <c r="A45" s="62" t="s">
        <v>150</v>
      </c>
      <c r="B45" s="58">
        <v>2012</v>
      </c>
      <c r="C45" s="41">
        <v>4.8</v>
      </c>
      <c r="D45" s="292">
        <v>2</v>
      </c>
      <c r="E45" s="58">
        <v>2012</v>
      </c>
      <c r="F45" s="292">
        <v>84.9</v>
      </c>
      <c r="G45" s="58">
        <v>2012</v>
      </c>
      <c r="H45" s="61">
        <v>421</v>
      </c>
    </row>
    <row r="46" spans="1:8" s="213" customFormat="1" ht="15.75" customHeight="1">
      <c r="A46" s="57" t="s">
        <v>198</v>
      </c>
      <c r="B46" s="58">
        <v>2012</v>
      </c>
      <c r="C46" s="41">
        <v>3.4</v>
      </c>
      <c r="D46" s="292">
        <v>1.2</v>
      </c>
      <c r="E46" s="58">
        <v>2012</v>
      </c>
      <c r="F46" s="292">
        <v>89.4</v>
      </c>
      <c r="G46" s="58">
        <v>2012</v>
      </c>
      <c r="H46" s="61">
        <v>356</v>
      </c>
    </row>
    <row r="47" spans="1:8" s="213" customFormat="1" ht="15.75" customHeight="1">
      <c r="A47" s="57" t="s">
        <v>152</v>
      </c>
      <c r="B47" s="58">
        <v>2012</v>
      </c>
      <c r="C47" s="41">
        <v>5.3</v>
      </c>
      <c r="D47" s="292">
        <v>2.2000000000000002</v>
      </c>
      <c r="E47" s="58">
        <v>2012</v>
      </c>
      <c r="F47" s="292">
        <v>80.400000000000006</v>
      </c>
      <c r="G47" s="58">
        <v>2012</v>
      </c>
      <c r="H47" s="61">
        <v>411</v>
      </c>
    </row>
    <row r="48" spans="1:8" s="213" customFormat="1" ht="15.75" customHeight="1">
      <c r="A48" s="57" t="s">
        <v>153</v>
      </c>
      <c r="B48" s="58">
        <v>2012</v>
      </c>
      <c r="C48" s="41">
        <v>5.3</v>
      </c>
      <c r="D48" s="292">
        <v>2.5</v>
      </c>
      <c r="E48" s="58">
        <v>2012</v>
      </c>
      <c r="F48" s="292">
        <v>78.7</v>
      </c>
      <c r="G48" s="58">
        <v>2012</v>
      </c>
      <c r="H48" s="61">
        <v>468</v>
      </c>
    </row>
    <row r="49" spans="1:8" s="213" customFormat="1" ht="15.75" customHeight="1">
      <c r="A49" s="57" t="s">
        <v>154</v>
      </c>
      <c r="B49" s="58">
        <v>2012</v>
      </c>
      <c r="C49" s="41">
        <v>8</v>
      </c>
      <c r="D49" s="292">
        <v>1.6</v>
      </c>
      <c r="E49" s="58">
        <v>2012</v>
      </c>
      <c r="F49" s="292">
        <v>86.1</v>
      </c>
      <c r="G49" s="58">
        <v>2012</v>
      </c>
      <c r="H49" s="61">
        <v>204</v>
      </c>
    </row>
    <row r="50" spans="1:8" s="211" customFormat="1" ht="15.75" customHeight="1">
      <c r="A50" s="57" t="s">
        <v>155</v>
      </c>
      <c r="B50" s="58">
        <v>2012</v>
      </c>
      <c r="C50" s="41">
        <v>6.1</v>
      </c>
      <c r="D50" s="292">
        <v>1.1000000000000001</v>
      </c>
      <c r="E50" s="58">
        <v>2012</v>
      </c>
      <c r="F50" s="292">
        <v>75.599999999999994</v>
      </c>
      <c r="G50" s="58">
        <v>2012</v>
      </c>
      <c r="H50" s="61">
        <v>179</v>
      </c>
    </row>
    <row r="51" spans="1:8" s="211" customFormat="1" ht="15.75" customHeight="1">
      <c r="A51" s="57" t="s">
        <v>156</v>
      </c>
      <c r="B51" s="58">
        <v>2012</v>
      </c>
      <c r="C51" s="41">
        <v>3.6</v>
      </c>
      <c r="D51" s="292">
        <v>2.2000000000000002</v>
      </c>
      <c r="E51" s="58">
        <v>2012</v>
      </c>
      <c r="F51" s="292">
        <v>76.7</v>
      </c>
      <c r="G51" s="58">
        <v>2012</v>
      </c>
      <c r="H51" s="61">
        <v>604</v>
      </c>
    </row>
    <row r="52" spans="1:8" s="211" customFormat="1" ht="15.75" customHeight="1">
      <c r="A52" s="69" t="s">
        <v>199</v>
      </c>
      <c r="B52" s="58">
        <v>2012</v>
      </c>
      <c r="C52" s="41">
        <v>4.4000000000000004</v>
      </c>
      <c r="D52" s="292" t="s">
        <v>1295</v>
      </c>
      <c r="E52" s="58">
        <v>2010</v>
      </c>
      <c r="F52" s="292">
        <v>76.2</v>
      </c>
      <c r="G52" s="58">
        <v>2010</v>
      </c>
      <c r="H52" s="61">
        <v>477</v>
      </c>
    </row>
    <row r="53" spans="1:8" s="211" customFormat="1" ht="15.75" customHeight="1">
      <c r="A53" s="70" t="s">
        <v>159</v>
      </c>
      <c r="B53" s="58">
        <v>2012</v>
      </c>
      <c r="C53" s="41">
        <v>3.5</v>
      </c>
      <c r="D53" s="292" t="s">
        <v>1517</v>
      </c>
      <c r="E53" s="58">
        <v>2011</v>
      </c>
      <c r="F53" s="292">
        <v>90.9</v>
      </c>
      <c r="G53" s="58">
        <v>2011</v>
      </c>
      <c r="H53" s="61">
        <v>263</v>
      </c>
    </row>
    <row r="54" spans="1:8" s="211" customFormat="1">
      <c r="A54" s="331"/>
      <c r="B54" s="332"/>
      <c r="C54" s="42"/>
      <c r="D54" s="42"/>
      <c r="E54" s="332"/>
      <c r="F54" s="42"/>
      <c r="G54" s="332"/>
      <c r="H54" s="59"/>
    </row>
    <row r="55" spans="1:8" ht="18" customHeight="1">
      <c r="A55" s="919" t="s">
        <v>1253</v>
      </c>
      <c r="B55" s="919"/>
      <c r="C55" s="919"/>
      <c r="D55" s="919"/>
      <c r="E55" s="919"/>
      <c r="F55" s="919"/>
      <c r="G55" s="919"/>
      <c r="H55" s="919"/>
    </row>
    <row r="56" spans="1:8" ht="13.5" customHeight="1">
      <c r="A56" s="57" t="s">
        <v>200</v>
      </c>
      <c r="B56" s="58">
        <v>2011</v>
      </c>
      <c r="C56" s="41">
        <v>6</v>
      </c>
      <c r="D56" s="292">
        <v>1</v>
      </c>
      <c r="E56" s="58" t="s">
        <v>20</v>
      </c>
      <c r="F56" s="292" t="s">
        <v>20</v>
      </c>
      <c r="G56" s="58">
        <v>2011</v>
      </c>
      <c r="H56" s="59">
        <v>162</v>
      </c>
    </row>
    <row r="57" spans="1:8" ht="13.5" customHeight="1">
      <c r="A57" s="63" t="s">
        <v>83</v>
      </c>
      <c r="B57" s="58">
        <v>2011</v>
      </c>
      <c r="C57" s="41">
        <v>5.5</v>
      </c>
      <c r="D57" s="292">
        <v>2.2000000000000002</v>
      </c>
      <c r="E57" s="291" t="s">
        <v>20</v>
      </c>
      <c r="F57" s="297" t="s">
        <v>20</v>
      </c>
      <c r="G57" s="58">
        <v>2011</v>
      </c>
      <c r="H57" s="59">
        <v>402</v>
      </c>
    </row>
    <row r="58" spans="1:8" ht="13.5" customHeight="1">
      <c r="A58" s="57" t="s">
        <v>201</v>
      </c>
      <c r="B58" s="58">
        <v>2012</v>
      </c>
      <c r="C58" s="41">
        <v>8.5</v>
      </c>
      <c r="D58" s="292">
        <v>1.2</v>
      </c>
      <c r="E58" s="58">
        <v>2012</v>
      </c>
      <c r="F58" s="292">
        <v>97.6</v>
      </c>
      <c r="G58" s="58">
        <v>2012</v>
      </c>
      <c r="H58" s="59">
        <v>140</v>
      </c>
    </row>
    <row r="59" spans="1:8" ht="13.5" customHeight="1">
      <c r="A59" s="63" t="s">
        <v>202</v>
      </c>
      <c r="B59" s="58">
        <v>2009</v>
      </c>
      <c r="C59" s="41">
        <v>4.9000000000000004</v>
      </c>
      <c r="D59" s="292">
        <v>0.9</v>
      </c>
      <c r="E59" s="291" t="s">
        <v>20</v>
      </c>
      <c r="F59" s="297" t="s">
        <v>20</v>
      </c>
      <c r="G59" s="58">
        <v>2011</v>
      </c>
      <c r="H59" s="61">
        <v>339</v>
      </c>
    </row>
    <row r="60" spans="1:8" ht="13.5" customHeight="1">
      <c r="A60" s="63" t="s">
        <v>164</v>
      </c>
      <c r="B60" s="58">
        <v>2012</v>
      </c>
      <c r="C60" s="41">
        <v>9.6</v>
      </c>
      <c r="D60" s="292">
        <v>1.8</v>
      </c>
      <c r="E60" s="291" t="s">
        <v>20</v>
      </c>
      <c r="F60" s="297" t="s">
        <v>20</v>
      </c>
      <c r="G60" s="58">
        <v>2010</v>
      </c>
      <c r="H60" s="59">
        <v>216</v>
      </c>
    </row>
    <row r="61" spans="1:8" ht="13.5" customHeight="1">
      <c r="A61" s="57" t="s">
        <v>203</v>
      </c>
      <c r="B61" s="58">
        <v>2012</v>
      </c>
      <c r="C61" s="41">
        <v>6.8</v>
      </c>
      <c r="D61" s="292">
        <v>1.6</v>
      </c>
      <c r="E61" s="58">
        <v>2011</v>
      </c>
      <c r="F61" s="292">
        <v>95.4</v>
      </c>
      <c r="G61" s="58">
        <v>2011</v>
      </c>
      <c r="H61" s="59">
        <v>190</v>
      </c>
    </row>
    <row r="62" spans="1:8" ht="13.5" customHeight="1">
      <c r="A62" s="63" t="s">
        <v>204</v>
      </c>
      <c r="B62" s="58">
        <v>2010</v>
      </c>
      <c r="C62" s="41">
        <v>6.3</v>
      </c>
      <c r="D62" s="292">
        <v>1.7</v>
      </c>
      <c r="E62" s="291" t="s">
        <v>20</v>
      </c>
      <c r="F62" s="297" t="s">
        <v>20</v>
      </c>
      <c r="G62" s="58">
        <v>2010</v>
      </c>
      <c r="H62" s="61">
        <v>273</v>
      </c>
    </row>
    <row r="63" spans="1:8" ht="13.5" customHeight="1">
      <c r="A63" s="63" t="s">
        <v>205</v>
      </c>
      <c r="B63" s="58">
        <v>2011</v>
      </c>
      <c r="C63" s="41">
        <v>5.2</v>
      </c>
      <c r="D63" s="292">
        <v>1.8</v>
      </c>
      <c r="E63" s="291" t="s">
        <v>20</v>
      </c>
      <c r="F63" s="297" t="s">
        <v>20</v>
      </c>
      <c r="G63" s="58">
        <v>2011</v>
      </c>
      <c r="H63" s="61">
        <v>356</v>
      </c>
    </row>
    <row r="64" spans="1:8" ht="13.5" customHeight="1">
      <c r="A64" s="63" t="s">
        <v>206</v>
      </c>
      <c r="B64" s="58">
        <v>2008</v>
      </c>
      <c r="C64" s="41">
        <v>4.4000000000000004</v>
      </c>
      <c r="D64" s="292">
        <v>2.1</v>
      </c>
      <c r="E64" s="291" t="s">
        <v>20</v>
      </c>
      <c r="F64" s="297" t="s">
        <v>20</v>
      </c>
      <c r="G64" s="58">
        <v>2008</v>
      </c>
      <c r="H64" s="61">
        <v>477</v>
      </c>
    </row>
    <row r="65" spans="1:9" ht="13.5" customHeight="1">
      <c r="A65" s="63" t="s">
        <v>166</v>
      </c>
      <c r="B65" s="58">
        <v>2011</v>
      </c>
      <c r="C65" s="41">
        <v>9.6999999999999993</v>
      </c>
      <c r="D65" s="292">
        <v>2.7</v>
      </c>
      <c r="E65" s="291" t="s">
        <v>20</v>
      </c>
      <c r="F65" s="297" t="s">
        <v>20</v>
      </c>
      <c r="G65" s="58">
        <v>2011</v>
      </c>
      <c r="H65" s="61">
        <v>280</v>
      </c>
    </row>
    <row r="66" spans="1:9" ht="13.5" customHeight="1">
      <c r="A66" s="5" t="s">
        <v>465</v>
      </c>
      <c r="B66" s="58">
        <v>2011</v>
      </c>
      <c r="C66" s="41">
        <v>6.6</v>
      </c>
      <c r="D66" s="292">
        <v>2.2999999999999998</v>
      </c>
      <c r="E66" s="291" t="s">
        <v>20</v>
      </c>
      <c r="F66" s="297" t="s">
        <v>20</v>
      </c>
      <c r="G66" s="58">
        <v>2011</v>
      </c>
      <c r="H66" s="61">
        <v>347</v>
      </c>
    </row>
    <row r="67" spans="1:9" ht="13.5" customHeight="1">
      <c r="A67" s="63" t="s">
        <v>207</v>
      </c>
      <c r="B67" s="58">
        <v>2011</v>
      </c>
      <c r="C67" s="41">
        <v>5.3</v>
      </c>
      <c r="D67" s="292">
        <v>2.6</v>
      </c>
      <c r="E67" s="291" t="s">
        <v>20</v>
      </c>
      <c r="F67" s="297" t="s">
        <v>20</v>
      </c>
      <c r="G67" s="58">
        <v>2011</v>
      </c>
      <c r="H67" s="61">
        <v>498</v>
      </c>
      <c r="I67" s="334"/>
    </row>
    <row r="68" spans="1:9" ht="13.5" customHeight="1">
      <c r="A68" s="63" t="s">
        <v>88</v>
      </c>
      <c r="B68" s="58">
        <v>2010</v>
      </c>
      <c r="C68" s="41">
        <v>5.0999999999999996</v>
      </c>
      <c r="D68" s="292">
        <v>0.8</v>
      </c>
      <c r="E68" s="291" t="s">
        <v>20</v>
      </c>
      <c r="F68" s="297" t="s">
        <v>20</v>
      </c>
      <c r="G68" s="58">
        <v>2011</v>
      </c>
      <c r="H68" s="61">
        <v>160</v>
      </c>
    </row>
    <row r="69" spans="1:9" ht="13.5" customHeight="1">
      <c r="A69" s="63" t="s">
        <v>208</v>
      </c>
      <c r="B69" s="58">
        <v>2010</v>
      </c>
      <c r="C69" s="41">
        <v>3.4</v>
      </c>
      <c r="D69" s="292">
        <v>1.1000000000000001</v>
      </c>
      <c r="E69" s="291" t="s">
        <v>20</v>
      </c>
      <c r="F69" s="297" t="s">
        <v>20</v>
      </c>
      <c r="G69" s="58">
        <v>2009</v>
      </c>
      <c r="H69" s="61">
        <v>327</v>
      </c>
    </row>
    <row r="70" spans="1:9" ht="13.5" customHeight="1">
      <c r="A70" s="72" t="s">
        <v>209</v>
      </c>
      <c r="B70" s="58">
        <v>2011</v>
      </c>
      <c r="C70" s="41">
        <v>4.5999999999999996</v>
      </c>
      <c r="D70" s="292">
        <v>1.9</v>
      </c>
      <c r="E70" s="291" t="s">
        <v>20</v>
      </c>
      <c r="F70" s="297" t="s">
        <v>20</v>
      </c>
      <c r="G70" s="58">
        <v>2011</v>
      </c>
      <c r="H70" s="61">
        <v>423</v>
      </c>
    </row>
    <row r="71" spans="1:9" ht="13.5" customHeight="1">
      <c r="A71" s="72" t="s">
        <v>99</v>
      </c>
      <c r="B71" s="58">
        <v>2011</v>
      </c>
      <c r="C71" s="41">
        <v>6.8</v>
      </c>
      <c r="D71" s="296">
        <v>2.8</v>
      </c>
      <c r="E71" s="291" t="s">
        <v>20</v>
      </c>
      <c r="F71" s="297" t="s">
        <v>20</v>
      </c>
      <c r="G71" s="58">
        <v>2011</v>
      </c>
      <c r="H71" s="61">
        <v>414</v>
      </c>
    </row>
    <row r="72" spans="1:9">
      <c r="C72" s="211"/>
      <c r="G72" s="211"/>
      <c r="H72" s="211"/>
    </row>
    <row r="73" spans="1:9" ht="12.75" customHeight="1">
      <c r="A73" s="920" t="s">
        <v>1520</v>
      </c>
      <c r="B73" s="920"/>
      <c r="C73" s="920"/>
      <c r="D73" s="920"/>
      <c r="E73" s="920"/>
      <c r="F73" s="920"/>
      <c r="G73" s="920"/>
      <c r="H73" s="920"/>
    </row>
    <row r="74" spans="1:9">
      <c r="A74" s="908" t="s">
        <v>1519</v>
      </c>
      <c r="B74" s="908"/>
      <c r="C74" s="908"/>
      <c r="D74" s="908"/>
      <c r="E74" s="908"/>
      <c r="F74" s="908"/>
      <c r="G74" s="908"/>
      <c r="H74" s="908"/>
    </row>
    <row r="75" spans="1:9">
      <c r="A75" s="545"/>
      <c r="B75" s="545"/>
      <c r="C75" s="545"/>
      <c r="D75" s="545"/>
      <c r="E75" s="545"/>
      <c r="F75" s="545"/>
      <c r="G75" s="545"/>
      <c r="H75" s="545"/>
    </row>
    <row r="76" spans="1:9">
      <c r="A76" s="217" t="s">
        <v>1533</v>
      </c>
      <c r="B76" s="217"/>
      <c r="C76" s="217"/>
      <c r="D76" s="218"/>
    </row>
    <row r="77" spans="1:9">
      <c r="A77" s="71" t="s">
        <v>1528</v>
      </c>
      <c r="B77" s="217"/>
      <c r="C77" s="217"/>
      <c r="D77" s="218"/>
    </row>
    <row r="78" spans="1:9">
      <c r="A78" s="217"/>
      <c r="B78" s="217"/>
      <c r="C78" s="217"/>
      <c r="D78" s="218"/>
    </row>
    <row r="79" spans="1:9">
      <c r="A79" s="739" t="s">
        <v>1534</v>
      </c>
      <c r="B79" s="217"/>
      <c r="C79" s="217"/>
      <c r="D79" s="218"/>
    </row>
    <row r="80" spans="1:9">
      <c r="A80" s="393" t="s">
        <v>1529</v>
      </c>
      <c r="B80" s="217"/>
      <c r="C80" s="217"/>
      <c r="D80" s="218"/>
    </row>
  </sheetData>
  <mergeCells count="13">
    <mergeCell ref="A74:H74"/>
    <mergeCell ref="H4:H13"/>
    <mergeCell ref="C9:C13"/>
    <mergeCell ref="D9:D13"/>
    <mergeCell ref="A14:H14"/>
    <mergeCell ref="A55:H55"/>
    <mergeCell ref="A73:H73"/>
    <mergeCell ref="A4:A13"/>
    <mergeCell ref="B4:B13"/>
    <mergeCell ref="C4:D8"/>
    <mergeCell ref="E4:E13"/>
    <mergeCell ref="F4:F13"/>
    <mergeCell ref="G4:G13"/>
  </mergeCells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S169"/>
  <sheetViews>
    <sheetView workbookViewId="0">
      <pane ySplit="6" topLeftCell="A7" activePane="bottomLeft" state="frozen"/>
      <selection activeCell="B2" sqref="B2"/>
      <selection pane="bottomLeft" activeCell="H1" sqref="H1"/>
    </sheetView>
  </sheetViews>
  <sheetFormatPr defaultRowHeight="12.75"/>
  <cols>
    <col min="1" max="1" width="19.140625" style="52" customWidth="1"/>
    <col min="2" max="2" width="6.140625" style="74" customWidth="1"/>
    <col min="3" max="3" width="8.42578125" style="49" customWidth="1"/>
    <col min="4" max="4" width="9.5703125" style="50" customWidth="1"/>
    <col min="5" max="5" width="10.140625" style="124" customWidth="1"/>
    <col min="6" max="6" width="8.85546875" style="49" customWidth="1"/>
    <col min="7" max="7" width="10.5703125" style="49" customWidth="1"/>
    <col min="8" max="14" width="9.140625" style="49"/>
    <col min="15" max="15" width="11.140625" style="49" bestFit="1" customWidth="1"/>
    <col min="16" max="256" width="9.140625" style="49"/>
    <col min="257" max="257" width="21" style="49" customWidth="1"/>
    <col min="258" max="258" width="8.85546875" style="49" customWidth="1"/>
    <col min="259" max="260" width="10" style="49" customWidth="1"/>
    <col min="261" max="261" width="10.140625" style="49" customWidth="1"/>
    <col min="262" max="262" width="8.85546875" style="49" customWidth="1"/>
    <col min="263" max="263" width="10.5703125" style="49" customWidth="1"/>
    <col min="264" max="512" width="9.140625" style="49"/>
    <col min="513" max="513" width="21" style="49" customWidth="1"/>
    <col min="514" max="514" width="8.85546875" style="49" customWidth="1"/>
    <col min="515" max="516" width="10" style="49" customWidth="1"/>
    <col min="517" max="517" width="10.140625" style="49" customWidth="1"/>
    <col min="518" max="518" width="8.85546875" style="49" customWidth="1"/>
    <col min="519" max="519" width="10.5703125" style="49" customWidth="1"/>
    <col min="520" max="768" width="9.140625" style="49"/>
    <col min="769" max="769" width="21" style="49" customWidth="1"/>
    <col min="770" max="770" width="8.85546875" style="49" customWidth="1"/>
    <col min="771" max="772" width="10" style="49" customWidth="1"/>
    <col min="773" max="773" width="10.140625" style="49" customWidth="1"/>
    <col min="774" max="774" width="8.85546875" style="49" customWidth="1"/>
    <col min="775" max="775" width="10.5703125" style="49" customWidth="1"/>
    <col min="776" max="1024" width="9.140625" style="49"/>
    <col min="1025" max="1025" width="21" style="49" customWidth="1"/>
    <col min="1026" max="1026" width="8.85546875" style="49" customWidth="1"/>
    <col min="1027" max="1028" width="10" style="49" customWidth="1"/>
    <col min="1029" max="1029" width="10.140625" style="49" customWidth="1"/>
    <col min="1030" max="1030" width="8.85546875" style="49" customWidth="1"/>
    <col min="1031" max="1031" width="10.5703125" style="49" customWidth="1"/>
    <col min="1032" max="1280" width="9.140625" style="49"/>
    <col min="1281" max="1281" width="21" style="49" customWidth="1"/>
    <col min="1282" max="1282" width="8.85546875" style="49" customWidth="1"/>
    <col min="1283" max="1284" width="10" style="49" customWidth="1"/>
    <col min="1285" max="1285" width="10.140625" style="49" customWidth="1"/>
    <col min="1286" max="1286" width="8.85546875" style="49" customWidth="1"/>
    <col min="1287" max="1287" width="10.5703125" style="49" customWidth="1"/>
    <col min="1288" max="1536" width="9.140625" style="49"/>
    <col min="1537" max="1537" width="21" style="49" customWidth="1"/>
    <col min="1538" max="1538" width="8.85546875" style="49" customWidth="1"/>
    <col min="1539" max="1540" width="10" style="49" customWidth="1"/>
    <col min="1541" max="1541" width="10.140625" style="49" customWidth="1"/>
    <col min="1542" max="1542" width="8.85546875" style="49" customWidth="1"/>
    <col min="1543" max="1543" width="10.5703125" style="49" customWidth="1"/>
    <col min="1544" max="1792" width="9.140625" style="49"/>
    <col min="1793" max="1793" width="21" style="49" customWidth="1"/>
    <col min="1794" max="1794" width="8.85546875" style="49" customWidth="1"/>
    <col min="1795" max="1796" width="10" style="49" customWidth="1"/>
    <col min="1797" max="1797" width="10.140625" style="49" customWidth="1"/>
    <col min="1798" max="1798" width="8.85546875" style="49" customWidth="1"/>
    <col min="1799" max="1799" width="10.5703125" style="49" customWidth="1"/>
    <col min="1800" max="2048" width="9.140625" style="49"/>
    <col min="2049" max="2049" width="21" style="49" customWidth="1"/>
    <col min="2050" max="2050" width="8.85546875" style="49" customWidth="1"/>
    <col min="2051" max="2052" width="10" style="49" customWidth="1"/>
    <col min="2053" max="2053" width="10.140625" style="49" customWidth="1"/>
    <col min="2054" max="2054" width="8.85546875" style="49" customWidth="1"/>
    <col min="2055" max="2055" width="10.5703125" style="49" customWidth="1"/>
    <col min="2056" max="2304" width="9.140625" style="49"/>
    <col min="2305" max="2305" width="21" style="49" customWidth="1"/>
    <col min="2306" max="2306" width="8.85546875" style="49" customWidth="1"/>
    <col min="2307" max="2308" width="10" style="49" customWidth="1"/>
    <col min="2309" max="2309" width="10.140625" style="49" customWidth="1"/>
    <col min="2310" max="2310" width="8.85546875" style="49" customWidth="1"/>
    <col min="2311" max="2311" width="10.5703125" style="49" customWidth="1"/>
    <col min="2312" max="2560" width="9.140625" style="49"/>
    <col min="2561" max="2561" width="21" style="49" customWidth="1"/>
    <col min="2562" max="2562" width="8.85546875" style="49" customWidth="1"/>
    <col min="2563" max="2564" width="10" style="49" customWidth="1"/>
    <col min="2565" max="2565" width="10.140625" style="49" customWidth="1"/>
    <col min="2566" max="2566" width="8.85546875" style="49" customWidth="1"/>
    <col min="2567" max="2567" width="10.5703125" style="49" customWidth="1"/>
    <col min="2568" max="2816" width="9.140625" style="49"/>
    <col min="2817" max="2817" width="21" style="49" customWidth="1"/>
    <col min="2818" max="2818" width="8.85546875" style="49" customWidth="1"/>
    <col min="2819" max="2820" width="10" style="49" customWidth="1"/>
    <col min="2821" max="2821" width="10.140625" style="49" customWidth="1"/>
    <col min="2822" max="2822" width="8.85546875" style="49" customWidth="1"/>
    <col min="2823" max="2823" width="10.5703125" style="49" customWidth="1"/>
    <col min="2824" max="3072" width="9.140625" style="49"/>
    <col min="3073" max="3073" width="21" style="49" customWidth="1"/>
    <col min="3074" max="3074" width="8.85546875" style="49" customWidth="1"/>
    <col min="3075" max="3076" width="10" style="49" customWidth="1"/>
    <col min="3077" max="3077" width="10.140625" style="49" customWidth="1"/>
    <col min="3078" max="3078" width="8.85546875" style="49" customWidth="1"/>
    <col min="3079" max="3079" width="10.5703125" style="49" customWidth="1"/>
    <col min="3080" max="3328" width="9.140625" style="49"/>
    <col min="3329" max="3329" width="21" style="49" customWidth="1"/>
    <col min="3330" max="3330" width="8.85546875" style="49" customWidth="1"/>
    <col min="3331" max="3332" width="10" style="49" customWidth="1"/>
    <col min="3333" max="3333" width="10.140625" style="49" customWidth="1"/>
    <col min="3334" max="3334" width="8.85546875" style="49" customWidth="1"/>
    <col min="3335" max="3335" width="10.5703125" style="49" customWidth="1"/>
    <col min="3336" max="3584" width="9.140625" style="49"/>
    <col min="3585" max="3585" width="21" style="49" customWidth="1"/>
    <col min="3586" max="3586" width="8.85546875" style="49" customWidth="1"/>
    <col min="3587" max="3588" width="10" style="49" customWidth="1"/>
    <col min="3589" max="3589" width="10.140625" style="49" customWidth="1"/>
    <col min="3590" max="3590" width="8.85546875" style="49" customWidth="1"/>
    <col min="3591" max="3591" width="10.5703125" style="49" customWidth="1"/>
    <col min="3592" max="3840" width="9.140625" style="49"/>
    <col min="3841" max="3841" width="21" style="49" customWidth="1"/>
    <col min="3842" max="3842" width="8.85546875" style="49" customWidth="1"/>
    <col min="3843" max="3844" width="10" style="49" customWidth="1"/>
    <col min="3845" max="3845" width="10.140625" style="49" customWidth="1"/>
    <col min="3846" max="3846" width="8.85546875" style="49" customWidth="1"/>
    <col min="3847" max="3847" width="10.5703125" style="49" customWidth="1"/>
    <col min="3848" max="4096" width="9.140625" style="49"/>
    <col min="4097" max="4097" width="21" style="49" customWidth="1"/>
    <col min="4098" max="4098" width="8.85546875" style="49" customWidth="1"/>
    <col min="4099" max="4100" width="10" style="49" customWidth="1"/>
    <col min="4101" max="4101" width="10.140625" style="49" customWidth="1"/>
    <col min="4102" max="4102" width="8.85546875" style="49" customWidth="1"/>
    <col min="4103" max="4103" width="10.5703125" style="49" customWidth="1"/>
    <col min="4104" max="4352" width="9.140625" style="49"/>
    <col min="4353" max="4353" width="21" style="49" customWidth="1"/>
    <col min="4354" max="4354" width="8.85546875" style="49" customWidth="1"/>
    <col min="4355" max="4356" width="10" style="49" customWidth="1"/>
    <col min="4357" max="4357" width="10.140625" style="49" customWidth="1"/>
    <col min="4358" max="4358" width="8.85546875" style="49" customWidth="1"/>
    <col min="4359" max="4359" width="10.5703125" style="49" customWidth="1"/>
    <col min="4360" max="4608" width="9.140625" style="49"/>
    <col min="4609" max="4609" width="21" style="49" customWidth="1"/>
    <col min="4610" max="4610" width="8.85546875" style="49" customWidth="1"/>
    <col min="4611" max="4612" width="10" style="49" customWidth="1"/>
    <col min="4613" max="4613" width="10.140625" style="49" customWidth="1"/>
    <col min="4614" max="4614" width="8.85546875" style="49" customWidth="1"/>
    <col min="4615" max="4615" width="10.5703125" style="49" customWidth="1"/>
    <col min="4616" max="4864" width="9.140625" style="49"/>
    <col min="4865" max="4865" width="21" style="49" customWidth="1"/>
    <col min="4866" max="4866" width="8.85546875" style="49" customWidth="1"/>
    <col min="4867" max="4868" width="10" style="49" customWidth="1"/>
    <col min="4869" max="4869" width="10.140625" style="49" customWidth="1"/>
    <col min="4870" max="4870" width="8.85546875" style="49" customWidth="1"/>
    <col min="4871" max="4871" width="10.5703125" style="49" customWidth="1"/>
    <col min="4872" max="5120" width="9.140625" style="49"/>
    <col min="5121" max="5121" width="21" style="49" customWidth="1"/>
    <col min="5122" max="5122" width="8.85546875" style="49" customWidth="1"/>
    <col min="5123" max="5124" width="10" style="49" customWidth="1"/>
    <col min="5125" max="5125" width="10.140625" style="49" customWidth="1"/>
    <col min="5126" max="5126" width="8.85546875" style="49" customWidth="1"/>
    <col min="5127" max="5127" width="10.5703125" style="49" customWidth="1"/>
    <col min="5128" max="5376" width="9.140625" style="49"/>
    <col min="5377" max="5377" width="21" style="49" customWidth="1"/>
    <col min="5378" max="5378" width="8.85546875" style="49" customWidth="1"/>
    <col min="5379" max="5380" width="10" style="49" customWidth="1"/>
    <col min="5381" max="5381" width="10.140625" style="49" customWidth="1"/>
    <col min="5382" max="5382" width="8.85546875" style="49" customWidth="1"/>
    <col min="5383" max="5383" width="10.5703125" style="49" customWidth="1"/>
    <col min="5384" max="5632" width="9.140625" style="49"/>
    <col min="5633" max="5633" width="21" style="49" customWidth="1"/>
    <col min="5634" max="5634" width="8.85546875" style="49" customWidth="1"/>
    <col min="5635" max="5636" width="10" style="49" customWidth="1"/>
    <col min="5637" max="5637" width="10.140625" style="49" customWidth="1"/>
    <col min="5638" max="5638" width="8.85546875" style="49" customWidth="1"/>
    <col min="5639" max="5639" width="10.5703125" style="49" customWidth="1"/>
    <col min="5640" max="5888" width="9.140625" style="49"/>
    <col min="5889" max="5889" width="21" style="49" customWidth="1"/>
    <col min="5890" max="5890" width="8.85546875" style="49" customWidth="1"/>
    <col min="5891" max="5892" width="10" style="49" customWidth="1"/>
    <col min="5893" max="5893" width="10.140625" style="49" customWidth="1"/>
    <col min="5894" max="5894" width="8.85546875" style="49" customWidth="1"/>
    <col min="5895" max="5895" width="10.5703125" style="49" customWidth="1"/>
    <col min="5896" max="6144" width="9.140625" style="49"/>
    <col min="6145" max="6145" width="21" style="49" customWidth="1"/>
    <col min="6146" max="6146" width="8.85546875" style="49" customWidth="1"/>
    <col min="6147" max="6148" width="10" style="49" customWidth="1"/>
    <col min="6149" max="6149" width="10.140625" style="49" customWidth="1"/>
    <col min="6150" max="6150" width="8.85546875" style="49" customWidth="1"/>
    <col min="6151" max="6151" width="10.5703125" style="49" customWidth="1"/>
    <col min="6152" max="6400" width="9.140625" style="49"/>
    <col min="6401" max="6401" width="21" style="49" customWidth="1"/>
    <col min="6402" max="6402" width="8.85546875" style="49" customWidth="1"/>
    <col min="6403" max="6404" width="10" style="49" customWidth="1"/>
    <col min="6405" max="6405" width="10.140625" style="49" customWidth="1"/>
    <col min="6406" max="6406" width="8.85546875" style="49" customWidth="1"/>
    <col min="6407" max="6407" width="10.5703125" style="49" customWidth="1"/>
    <col min="6408" max="6656" width="9.140625" style="49"/>
    <col min="6657" max="6657" width="21" style="49" customWidth="1"/>
    <col min="6658" max="6658" width="8.85546875" style="49" customWidth="1"/>
    <col min="6659" max="6660" width="10" style="49" customWidth="1"/>
    <col min="6661" max="6661" width="10.140625" style="49" customWidth="1"/>
    <col min="6662" max="6662" width="8.85546875" style="49" customWidth="1"/>
    <col min="6663" max="6663" width="10.5703125" style="49" customWidth="1"/>
    <col min="6664" max="6912" width="9.140625" style="49"/>
    <col min="6913" max="6913" width="21" style="49" customWidth="1"/>
    <col min="6914" max="6914" width="8.85546875" style="49" customWidth="1"/>
    <col min="6915" max="6916" width="10" style="49" customWidth="1"/>
    <col min="6917" max="6917" width="10.140625" style="49" customWidth="1"/>
    <col min="6918" max="6918" width="8.85546875" style="49" customWidth="1"/>
    <col min="6919" max="6919" width="10.5703125" style="49" customWidth="1"/>
    <col min="6920" max="7168" width="9.140625" style="49"/>
    <col min="7169" max="7169" width="21" style="49" customWidth="1"/>
    <col min="7170" max="7170" width="8.85546875" style="49" customWidth="1"/>
    <col min="7171" max="7172" width="10" style="49" customWidth="1"/>
    <col min="7173" max="7173" width="10.140625" style="49" customWidth="1"/>
    <col min="7174" max="7174" width="8.85546875" style="49" customWidth="1"/>
    <col min="7175" max="7175" width="10.5703125" style="49" customWidth="1"/>
    <col min="7176" max="7424" width="9.140625" style="49"/>
    <col min="7425" max="7425" width="21" style="49" customWidth="1"/>
    <col min="7426" max="7426" width="8.85546875" style="49" customWidth="1"/>
    <col min="7427" max="7428" width="10" style="49" customWidth="1"/>
    <col min="7429" max="7429" width="10.140625" style="49" customWidth="1"/>
    <col min="7430" max="7430" width="8.85546875" style="49" customWidth="1"/>
    <col min="7431" max="7431" width="10.5703125" style="49" customWidth="1"/>
    <col min="7432" max="7680" width="9.140625" style="49"/>
    <col min="7681" max="7681" width="21" style="49" customWidth="1"/>
    <col min="7682" max="7682" width="8.85546875" style="49" customWidth="1"/>
    <col min="7683" max="7684" width="10" style="49" customWidth="1"/>
    <col min="7685" max="7685" width="10.140625" style="49" customWidth="1"/>
    <col min="7686" max="7686" width="8.85546875" style="49" customWidth="1"/>
    <col min="7687" max="7687" width="10.5703125" style="49" customWidth="1"/>
    <col min="7688" max="7936" width="9.140625" style="49"/>
    <col min="7937" max="7937" width="21" style="49" customWidth="1"/>
    <col min="7938" max="7938" width="8.85546875" style="49" customWidth="1"/>
    <col min="7939" max="7940" width="10" style="49" customWidth="1"/>
    <col min="7941" max="7941" width="10.140625" style="49" customWidth="1"/>
    <col min="7942" max="7942" width="8.85546875" style="49" customWidth="1"/>
    <col min="7943" max="7943" width="10.5703125" style="49" customWidth="1"/>
    <col min="7944" max="8192" width="9.140625" style="49"/>
    <col min="8193" max="8193" width="21" style="49" customWidth="1"/>
    <col min="8194" max="8194" width="8.85546875" style="49" customWidth="1"/>
    <col min="8195" max="8196" width="10" style="49" customWidth="1"/>
    <col min="8197" max="8197" width="10.140625" style="49" customWidth="1"/>
    <col min="8198" max="8198" width="8.85546875" style="49" customWidth="1"/>
    <col min="8199" max="8199" width="10.5703125" style="49" customWidth="1"/>
    <col min="8200" max="8448" width="9.140625" style="49"/>
    <col min="8449" max="8449" width="21" style="49" customWidth="1"/>
    <col min="8450" max="8450" width="8.85546875" style="49" customWidth="1"/>
    <col min="8451" max="8452" width="10" style="49" customWidth="1"/>
    <col min="8453" max="8453" width="10.140625" style="49" customWidth="1"/>
    <col min="8454" max="8454" width="8.85546875" style="49" customWidth="1"/>
    <col min="8455" max="8455" width="10.5703125" style="49" customWidth="1"/>
    <col min="8456" max="8704" width="9.140625" style="49"/>
    <col min="8705" max="8705" width="21" style="49" customWidth="1"/>
    <col min="8706" max="8706" width="8.85546875" style="49" customWidth="1"/>
    <col min="8707" max="8708" width="10" style="49" customWidth="1"/>
    <col min="8709" max="8709" width="10.140625" style="49" customWidth="1"/>
    <col min="8710" max="8710" width="8.85546875" style="49" customWidth="1"/>
    <col min="8711" max="8711" width="10.5703125" style="49" customWidth="1"/>
    <col min="8712" max="8960" width="9.140625" style="49"/>
    <col min="8961" max="8961" width="21" style="49" customWidth="1"/>
    <col min="8962" max="8962" width="8.85546875" style="49" customWidth="1"/>
    <col min="8963" max="8964" width="10" style="49" customWidth="1"/>
    <col min="8965" max="8965" width="10.140625" style="49" customWidth="1"/>
    <col min="8966" max="8966" width="8.85546875" style="49" customWidth="1"/>
    <col min="8967" max="8967" width="10.5703125" style="49" customWidth="1"/>
    <col min="8968" max="9216" width="9.140625" style="49"/>
    <col min="9217" max="9217" width="21" style="49" customWidth="1"/>
    <col min="9218" max="9218" width="8.85546875" style="49" customWidth="1"/>
    <col min="9219" max="9220" width="10" style="49" customWidth="1"/>
    <col min="9221" max="9221" width="10.140625" style="49" customWidth="1"/>
    <col min="9222" max="9222" width="8.85546875" style="49" customWidth="1"/>
    <col min="9223" max="9223" width="10.5703125" style="49" customWidth="1"/>
    <col min="9224" max="9472" width="9.140625" style="49"/>
    <col min="9473" max="9473" width="21" style="49" customWidth="1"/>
    <col min="9474" max="9474" width="8.85546875" style="49" customWidth="1"/>
    <col min="9475" max="9476" width="10" style="49" customWidth="1"/>
    <col min="9477" max="9477" width="10.140625" style="49" customWidth="1"/>
    <col min="9478" max="9478" width="8.85546875" style="49" customWidth="1"/>
    <col min="9479" max="9479" width="10.5703125" style="49" customWidth="1"/>
    <col min="9480" max="9728" width="9.140625" style="49"/>
    <col min="9729" max="9729" width="21" style="49" customWidth="1"/>
    <col min="9730" max="9730" width="8.85546875" style="49" customWidth="1"/>
    <col min="9731" max="9732" width="10" style="49" customWidth="1"/>
    <col min="9733" max="9733" width="10.140625" style="49" customWidth="1"/>
    <col min="9734" max="9734" width="8.85546875" style="49" customWidth="1"/>
    <col min="9735" max="9735" width="10.5703125" style="49" customWidth="1"/>
    <col min="9736" max="9984" width="9.140625" style="49"/>
    <col min="9985" max="9985" width="21" style="49" customWidth="1"/>
    <col min="9986" max="9986" width="8.85546875" style="49" customWidth="1"/>
    <col min="9987" max="9988" width="10" style="49" customWidth="1"/>
    <col min="9989" max="9989" width="10.140625" style="49" customWidth="1"/>
    <col min="9990" max="9990" width="8.85546875" style="49" customWidth="1"/>
    <col min="9991" max="9991" width="10.5703125" style="49" customWidth="1"/>
    <col min="9992" max="10240" width="9.140625" style="49"/>
    <col min="10241" max="10241" width="21" style="49" customWidth="1"/>
    <col min="10242" max="10242" width="8.85546875" style="49" customWidth="1"/>
    <col min="10243" max="10244" width="10" style="49" customWidth="1"/>
    <col min="10245" max="10245" width="10.140625" style="49" customWidth="1"/>
    <col min="10246" max="10246" width="8.85546875" style="49" customWidth="1"/>
    <col min="10247" max="10247" width="10.5703125" style="49" customWidth="1"/>
    <col min="10248" max="10496" width="9.140625" style="49"/>
    <col min="10497" max="10497" width="21" style="49" customWidth="1"/>
    <col min="10498" max="10498" width="8.85546875" style="49" customWidth="1"/>
    <col min="10499" max="10500" width="10" style="49" customWidth="1"/>
    <col min="10501" max="10501" width="10.140625" style="49" customWidth="1"/>
    <col min="10502" max="10502" width="8.85546875" style="49" customWidth="1"/>
    <col min="10503" max="10503" width="10.5703125" style="49" customWidth="1"/>
    <col min="10504" max="10752" width="9.140625" style="49"/>
    <col min="10753" max="10753" width="21" style="49" customWidth="1"/>
    <col min="10754" max="10754" width="8.85546875" style="49" customWidth="1"/>
    <col min="10755" max="10756" width="10" style="49" customWidth="1"/>
    <col min="10757" max="10757" width="10.140625" style="49" customWidth="1"/>
    <col min="10758" max="10758" width="8.85546875" style="49" customWidth="1"/>
    <col min="10759" max="10759" width="10.5703125" style="49" customWidth="1"/>
    <col min="10760" max="11008" width="9.140625" style="49"/>
    <col min="11009" max="11009" width="21" style="49" customWidth="1"/>
    <col min="11010" max="11010" width="8.85546875" style="49" customWidth="1"/>
    <col min="11011" max="11012" width="10" style="49" customWidth="1"/>
    <col min="11013" max="11013" width="10.140625" style="49" customWidth="1"/>
    <col min="11014" max="11014" width="8.85546875" style="49" customWidth="1"/>
    <col min="11015" max="11015" width="10.5703125" style="49" customWidth="1"/>
    <col min="11016" max="11264" width="9.140625" style="49"/>
    <col min="11265" max="11265" width="21" style="49" customWidth="1"/>
    <col min="11266" max="11266" width="8.85546875" style="49" customWidth="1"/>
    <col min="11267" max="11268" width="10" style="49" customWidth="1"/>
    <col min="11269" max="11269" width="10.140625" style="49" customWidth="1"/>
    <col min="11270" max="11270" width="8.85546875" style="49" customWidth="1"/>
    <col min="11271" max="11271" width="10.5703125" style="49" customWidth="1"/>
    <col min="11272" max="11520" width="9.140625" style="49"/>
    <col min="11521" max="11521" width="21" style="49" customWidth="1"/>
    <col min="11522" max="11522" width="8.85546875" style="49" customWidth="1"/>
    <col min="11523" max="11524" width="10" style="49" customWidth="1"/>
    <col min="11525" max="11525" width="10.140625" style="49" customWidth="1"/>
    <col min="11526" max="11526" width="8.85546875" style="49" customWidth="1"/>
    <col min="11527" max="11527" width="10.5703125" style="49" customWidth="1"/>
    <col min="11528" max="11776" width="9.140625" style="49"/>
    <col min="11777" max="11777" width="21" style="49" customWidth="1"/>
    <col min="11778" max="11778" width="8.85546875" style="49" customWidth="1"/>
    <col min="11779" max="11780" width="10" style="49" customWidth="1"/>
    <col min="11781" max="11781" width="10.140625" style="49" customWidth="1"/>
    <col min="11782" max="11782" width="8.85546875" style="49" customWidth="1"/>
    <col min="11783" max="11783" width="10.5703125" style="49" customWidth="1"/>
    <col min="11784" max="12032" width="9.140625" style="49"/>
    <col min="12033" max="12033" width="21" style="49" customWidth="1"/>
    <col min="12034" max="12034" width="8.85546875" style="49" customWidth="1"/>
    <col min="12035" max="12036" width="10" style="49" customWidth="1"/>
    <col min="12037" max="12037" width="10.140625" style="49" customWidth="1"/>
    <col min="12038" max="12038" width="8.85546875" style="49" customWidth="1"/>
    <col min="12039" max="12039" width="10.5703125" style="49" customWidth="1"/>
    <col min="12040" max="12288" width="9.140625" style="49"/>
    <col min="12289" max="12289" width="21" style="49" customWidth="1"/>
    <col min="12290" max="12290" width="8.85546875" style="49" customWidth="1"/>
    <col min="12291" max="12292" width="10" style="49" customWidth="1"/>
    <col min="12293" max="12293" width="10.140625" style="49" customWidth="1"/>
    <col min="12294" max="12294" width="8.85546875" style="49" customWidth="1"/>
    <col min="12295" max="12295" width="10.5703125" style="49" customWidth="1"/>
    <col min="12296" max="12544" width="9.140625" style="49"/>
    <col min="12545" max="12545" width="21" style="49" customWidth="1"/>
    <col min="12546" max="12546" width="8.85546875" style="49" customWidth="1"/>
    <col min="12547" max="12548" width="10" style="49" customWidth="1"/>
    <col min="12549" max="12549" width="10.140625" style="49" customWidth="1"/>
    <col min="12550" max="12550" width="8.85546875" style="49" customWidth="1"/>
    <col min="12551" max="12551" width="10.5703125" style="49" customWidth="1"/>
    <col min="12552" max="12800" width="9.140625" style="49"/>
    <col min="12801" max="12801" width="21" style="49" customWidth="1"/>
    <col min="12802" max="12802" width="8.85546875" style="49" customWidth="1"/>
    <col min="12803" max="12804" width="10" style="49" customWidth="1"/>
    <col min="12805" max="12805" width="10.140625" style="49" customWidth="1"/>
    <col min="12806" max="12806" width="8.85546875" style="49" customWidth="1"/>
    <col min="12807" max="12807" width="10.5703125" style="49" customWidth="1"/>
    <col min="12808" max="13056" width="9.140625" style="49"/>
    <col min="13057" max="13057" width="21" style="49" customWidth="1"/>
    <col min="13058" max="13058" width="8.85546875" style="49" customWidth="1"/>
    <col min="13059" max="13060" width="10" style="49" customWidth="1"/>
    <col min="13061" max="13061" width="10.140625" style="49" customWidth="1"/>
    <col min="13062" max="13062" width="8.85546875" style="49" customWidth="1"/>
    <col min="13063" max="13063" width="10.5703125" style="49" customWidth="1"/>
    <col min="13064" max="13312" width="9.140625" style="49"/>
    <col min="13313" max="13313" width="21" style="49" customWidth="1"/>
    <col min="13314" max="13314" width="8.85546875" style="49" customWidth="1"/>
    <col min="13315" max="13316" width="10" style="49" customWidth="1"/>
    <col min="13317" max="13317" width="10.140625" style="49" customWidth="1"/>
    <col min="13318" max="13318" width="8.85546875" style="49" customWidth="1"/>
    <col min="13319" max="13319" width="10.5703125" style="49" customWidth="1"/>
    <col min="13320" max="13568" width="9.140625" style="49"/>
    <col min="13569" max="13569" width="21" style="49" customWidth="1"/>
    <col min="13570" max="13570" width="8.85546875" style="49" customWidth="1"/>
    <col min="13571" max="13572" width="10" style="49" customWidth="1"/>
    <col min="13573" max="13573" width="10.140625" style="49" customWidth="1"/>
    <col min="13574" max="13574" width="8.85546875" style="49" customWidth="1"/>
    <col min="13575" max="13575" width="10.5703125" style="49" customWidth="1"/>
    <col min="13576" max="13824" width="9.140625" style="49"/>
    <col min="13825" max="13825" width="21" style="49" customWidth="1"/>
    <col min="13826" max="13826" width="8.85546875" style="49" customWidth="1"/>
    <col min="13827" max="13828" width="10" style="49" customWidth="1"/>
    <col min="13829" max="13829" width="10.140625" style="49" customWidth="1"/>
    <col min="13830" max="13830" width="8.85546875" style="49" customWidth="1"/>
    <col min="13831" max="13831" width="10.5703125" style="49" customWidth="1"/>
    <col min="13832" max="14080" width="9.140625" style="49"/>
    <col min="14081" max="14081" width="21" style="49" customWidth="1"/>
    <col min="14082" max="14082" width="8.85546875" style="49" customWidth="1"/>
    <col min="14083" max="14084" width="10" style="49" customWidth="1"/>
    <col min="14085" max="14085" width="10.140625" style="49" customWidth="1"/>
    <col min="14086" max="14086" width="8.85546875" style="49" customWidth="1"/>
    <col min="14087" max="14087" width="10.5703125" style="49" customWidth="1"/>
    <col min="14088" max="14336" width="9.140625" style="49"/>
    <col min="14337" max="14337" width="21" style="49" customWidth="1"/>
    <col min="14338" max="14338" width="8.85546875" style="49" customWidth="1"/>
    <col min="14339" max="14340" width="10" style="49" customWidth="1"/>
    <col min="14341" max="14341" width="10.140625" style="49" customWidth="1"/>
    <col min="14342" max="14342" width="8.85546875" style="49" customWidth="1"/>
    <col min="14343" max="14343" width="10.5703125" style="49" customWidth="1"/>
    <col min="14344" max="14592" width="9.140625" style="49"/>
    <col min="14593" max="14593" width="21" style="49" customWidth="1"/>
    <col min="14594" max="14594" width="8.85546875" style="49" customWidth="1"/>
    <col min="14595" max="14596" width="10" style="49" customWidth="1"/>
    <col min="14597" max="14597" width="10.140625" style="49" customWidth="1"/>
    <col min="14598" max="14598" width="8.85546875" style="49" customWidth="1"/>
    <col min="14599" max="14599" width="10.5703125" style="49" customWidth="1"/>
    <col min="14600" max="14848" width="9.140625" style="49"/>
    <col min="14849" max="14849" width="21" style="49" customWidth="1"/>
    <col min="14850" max="14850" width="8.85546875" style="49" customWidth="1"/>
    <col min="14851" max="14852" width="10" style="49" customWidth="1"/>
    <col min="14853" max="14853" width="10.140625" style="49" customWidth="1"/>
    <col min="14854" max="14854" width="8.85546875" style="49" customWidth="1"/>
    <col min="14855" max="14855" width="10.5703125" style="49" customWidth="1"/>
    <col min="14856" max="15104" width="9.140625" style="49"/>
    <col min="15105" max="15105" width="21" style="49" customWidth="1"/>
    <col min="15106" max="15106" width="8.85546875" style="49" customWidth="1"/>
    <col min="15107" max="15108" width="10" style="49" customWidth="1"/>
    <col min="15109" max="15109" width="10.140625" style="49" customWidth="1"/>
    <col min="15110" max="15110" width="8.85546875" style="49" customWidth="1"/>
    <col min="15111" max="15111" width="10.5703125" style="49" customWidth="1"/>
    <col min="15112" max="15360" width="9.140625" style="49"/>
    <col min="15361" max="15361" width="21" style="49" customWidth="1"/>
    <col min="15362" max="15362" width="8.85546875" style="49" customWidth="1"/>
    <col min="15363" max="15364" width="10" style="49" customWidth="1"/>
    <col min="15365" max="15365" width="10.140625" style="49" customWidth="1"/>
    <col min="15366" max="15366" width="8.85546875" style="49" customWidth="1"/>
    <col min="15367" max="15367" width="10.5703125" style="49" customWidth="1"/>
    <col min="15368" max="15616" width="9.140625" style="49"/>
    <col min="15617" max="15617" width="21" style="49" customWidth="1"/>
    <col min="15618" max="15618" width="8.85546875" style="49" customWidth="1"/>
    <col min="15619" max="15620" width="10" style="49" customWidth="1"/>
    <col min="15621" max="15621" width="10.140625" style="49" customWidth="1"/>
    <col min="15622" max="15622" width="8.85546875" style="49" customWidth="1"/>
    <col min="15623" max="15623" width="10.5703125" style="49" customWidth="1"/>
    <col min="15624" max="15872" width="9.140625" style="49"/>
    <col min="15873" max="15873" width="21" style="49" customWidth="1"/>
    <col min="15874" max="15874" width="8.85546875" style="49" customWidth="1"/>
    <col min="15875" max="15876" width="10" style="49" customWidth="1"/>
    <col min="15877" max="15877" width="10.140625" style="49" customWidth="1"/>
    <col min="15878" max="15878" width="8.85546875" style="49" customWidth="1"/>
    <col min="15879" max="15879" width="10.5703125" style="49" customWidth="1"/>
    <col min="15880" max="16128" width="9.140625" style="49"/>
    <col min="16129" max="16129" width="21" style="49" customWidth="1"/>
    <col min="16130" max="16130" width="8.85546875" style="49" customWidth="1"/>
    <col min="16131" max="16132" width="10" style="49" customWidth="1"/>
    <col min="16133" max="16133" width="10.140625" style="49" customWidth="1"/>
    <col min="16134" max="16134" width="8.85546875" style="49" customWidth="1"/>
    <col min="16135" max="16135" width="10.5703125" style="49" customWidth="1"/>
    <col min="16136" max="16384" width="9.140625" style="49"/>
  </cols>
  <sheetData>
    <row r="1" spans="1:13" ht="15" customHeight="1">
      <c r="A1" s="73" t="s">
        <v>1521</v>
      </c>
      <c r="C1" s="151"/>
      <c r="E1" s="49"/>
    </row>
    <row r="2" spans="1:13" ht="15" customHeight="1">
      <c r="A2" s="75" t="s">
        <v>210</v>
      </c>
      <c r="B2" s="76"/>
      <c r="C2" s="44"/>
      <c r="E2" s="50"/>
      <c r="F2" s="50"/>
      <c r="G2" s="50"/>
      <c r="H2" s="50"/>
    </row>
    <row r="3" spans="1:13" ht="9.6" customHeight="1">
      <c r="A3" s="77"/>
      <c r="B3" s="78"/>
      <c r="C3" s="79"/>
      <c r="D3" s="79"/>
      <c r="E3" s="80"/>
      <c r="F3" s="78"/>
      <c r="G3" s="81"/>
      <c r="H3" s="81"/>
    </row>
    <row r="4" spans="1:13" ht="33" customHeight="1">
      <c r="A4" s="931" t="s">
        <v>100</v>
      </c>
      <c r="B4" s="934" t="s">
        <v>211</v>
      </c>
      <c r="C4" s="937" t="s">
        <v>212</v>
      </c>
      <c r="D4" s="938"/>
      <c r="E4" s="939" t="s">
        <v>213</v>
      </c>
      <c r="F4" s="931" t="s">
        <v>211</v>
      </c>
      <c r="G4" s="944" t="s">
        <v>214</v>
      </c>
      <c r="H4" s="945"/>
    </row>
    <row r="5" spans="1:13" ht="33" customHeight="1">
      <c r="A5" s="932"/>
      <c r="B5" s="935"/>
      <c r="C5" s="934" t="s">
        <v>215</v>
      </c>
      <c r="D5" s="934" t="s">
        <v>216</v>
      </c>
      <c r="E5" s="940"/>
      <c r="F5" s="932"/>
      <c r="G5" s="934" t="s">
        <v>217</v>
      </c>
      <c r="H5" s="947" t="s">
        <v>218</v>
      </c>
    </row>
    <row r="6" spans="1:13" ht="51" customHeight="1">
      <c r="A6" s="933"/>
      <c r="B6" s="936"/>
      <c r="C6" s="946"/>
      <c r="D6" s="946"/>
      <c r="E6" s="940"/>
      <c r="F6" s="933"/>
      <c r="G6" s="946"/>
      <c r="H6" s="948"/>
    </row>
    <row r="7" spans="1:13" ht="24" customHeight="1">
      <c r="A7" s="941" t="s">
        <v>219</v>
      </c>
      <c r="B7" s="941"/>
      <c r="C7" s="941"/>
      <c r="D7" s="941"/>
      <c r="E7" s="941"/>
      <c r="F7" s="941"/>
      <c r="G7" s="941"/>
      <c r="H7" s="941"/>
    </row>
    <row r="8" spans="1:13" ht="14.25" customHeight="1">
      <c r="A8" s="82" t="s">
        <v>180</v>
      </c>
      <c r="B8" s="83">
        <v>2000</v>
      </c>
      <c r="C8" s="84">
        <v>78.3</v>
      </c>
      <c r="D8" s="85">
        <v>9.8000000000000007</v>
      </c>
      <c r="E8" s="161">
        <v>31.3</v>
      </c>
      <c r="F8" s="90">
        <v>2000</v>
      </c>
      <c r="G8" s="86">
        <v>331</v>
      </c>
      <c r="H8" s="162">
        <v>4.2</v>
      </c>
      <c r="I8" s="50"/>
      <c r="J8" s="151"/>
    </row>
    <row r="9" spans="1:13" s="50" customFormat="1" ht="14.25" customHeight="1">
      <c r="A9" s="88"/>
      <c r="B9" s="83">
        <v>2012</v>
      </c>
      <c r="C9" s="84">
        <v>79</v>
      </c>
      <c r="D9" s="89">
        <v>9.4</v>
      </c>
      <c r="E9" s="161">
        <v>41.5</v>
      </c>
      <c r="F9" s="90">
        <v>2012</v>
      </c>
      <c r="G9" s="91">
        <v>260</v>
      </c>
      <c r="H9" s="516">
        <v>3.3</v>
      </c>
    </row>
    <row r="10" spans="1:13" s="50" customFormat="1" ht="14.25" customHeight="1">
      <c r="A10" s="82" t="s">
        <v>181</v>
      </c>
      <c r="B10" s="83">
        <v>2000</v>
      </c>
      <c r="C10" s="84">
        <v>116.4</v>
      </c>
      <c r="D10" s="85">
        <v>11.4</v>
      </c>
      <c r="E10" s="163">
        <v>28.01</v>
      </c>
      <c r="F10" s="90">
        <v>2000</v>
      </c>
      <c r="G10" s="85">
        <v>515</v>
      </c>
      <c r="H10" s="151">
        <v>4.4000000000000004</v>
      </c>
      <c r="I10" s="92"/>
      <c r="M10" s="44"/>
    </row>
    <row r="11" spans="1:13" s="50" customFormat="1" ht="14.25" customHeight="1">
      <c r="A11" s="88"/>
      <c r="B11" s="83">
        <v>2012</v>
      </c>
      <c r="C11" s="84">
        <v>128.1</v>
      </c>
      <c r="D11" s="89">
        <v>11.5</v>
      </c>
      <c r="E11" s="164">
        <v>52.3</v>
      </c>
      <c r="F11" s="90">
        <v>2010</v>
      </c>
      <c r="G11" s="85">
        <v>646</v>
      </c>
      <c r="H11" s="93">
        <v>5</v>
      </c>
      <c r="J11" s="151"/>
      <c r="L11" s="49"/>
      <c r="M11" s="44"/>
    </row>
    <row r="12" spans="1:13" ht="14.25" customHeight="1">
      <c r="A12" s="82" t="s">
        <v>182</v>
      </c>
      <c r="B12" s="83">
        <v>2000</v>
      </c>
      <c r="C12" s="46">
        <v>93.7</v>
      </c>
      <c r="D12" s="84">
        <v>9.4</v>
      </c>
      <c r="E12" s="165">
        <v>18.600000000000001</v>
      </c>
      <c r="F12" s="90">
        <v>2000</v>
      </c>
      <c r="G12" s="85">
        <v>404</v>
      </c>
      <c r="H12" s="87">
        <v>4.3</v>
      </c>
      <c r="I12" s="92"/>
      <c r="J12" s="151"/>
    </row>
    <row r="13" spans="1:13" ht="14.25" customHeight="1">
      <c r="A13" s="88"/>
      <c r="B13" s="83">
        <v>2012</v>
      </c>
      <c r="C13" s="84">
        <v>115.9</v>
      </c>
      <c r="D13" s="89">
        <v>12.2</v>
      </c>
      <c r="E13" s="164">
        <v>18.2</v>
      </c>
      <c r="F13" s="90">
        <v>2012</v>
      </c>
      <c r="G13" s="91">
        <v>257</v>
      </c>
      <c r="H13" s="151">
        <v>2.2000000000000002</v>
      </c>
      <c r="I13" s="50"/>
    </row>
    <row r="14" spans="1:13" ht="14.25" customHeight="1">
      <c r="A14" s="82" t="s">
        <v>81</v>
      </c>
      <c r="B14" s="83">
        <v>2000</v>
      </c>
      <c r="C14" s="84">
        <v>73.7</v>
      </c>
      <c r="D14" s="84">
        <v>9</v>
      </c>
      <c r="E14" s="165">
        <v>38.4</v>
      </c>
      <c r="F14" s="90">
        <v>2000</v>
      </c>
      <c r="G14" s="85">
        <v>555</v>
      </c>
      <c r="H14" s="43">
        <v>7.5</v>
      </c>
      <c r="I14" s="50"/>
      <c r="J14" s="151"/>
    </row>
    <row r="15" spans="1:13" ht="14.25" customHeight="1">
      <c r="A15" s="88"/>
      <c r="B15" s="83">
        <v>2012</v>
      </c>
      <c r="C15" s="84">
        <v>69.099999999999994</v>
      </c>
      <c r="D15" s="89">
        <v>9.5</v>
      </c>
      <c r="E15" s="166">
        <v>57.4</v>
      </c>
      <c r="F15" s="90">
        <v>2012</v>
      </c>
      <c r="G15" s="91">
        <v>557</v>
      </c>
      <c r="H15" s="151">
        <v>8.1</v>
      </c>
      <c r="I15" s="50"/>
    </row>
    <row r="16" spans="1:13" ht="14.25" customHeight="1">
      <c r="A16" s="82" t="s">
        <v>183</v>
      </c>
      <c r="B16" s="83">
        <v>2000</v>
      </c>
      <c r="C16" s="84">
        <v>43.7</v>
      </c>
      <c r="D16" s="85">
        <v>9.8000000000000007</v>
      </c>
      <c r="E16" s="165">
        <v>9</v>
      </c>
      <c r="F16" s="90">
        <v>2000</v>
      </c>
      <c r="G16" s="85">
        <v>229</v>
      </c>
      <c r="H16" s="87">
        <v>5.2</v>
      </c>
      <c r="I16" s="50"/>
      <c r="J16" s="151"/>
    </row>
    <row r="17" spans="1:13" ht="14.25" customHeight="1">
      <c r="A17" s="88"/>
      <c r="B17" s="83">
        <v>2012</v>
      </c>
      <c r="C17" s="84">
        <v>41.8</v>
      </c>
      <c r="D17" s="89">
        <v>9.8000000000000007</v>
      </c>
      <c r="E17" s="166">
        <v>15.4</v>
      </c>
      <c r="F17" s="90">
        <v>2012</v>
      </c>
      <c r="G17" s="91">
        <v>130</v>
      </c>
      <c r="H17" s="151">
        <v>3.1</v>
      </c>
      <c r="I17" s="50"/>
    </row>
    <row r="18" spans="1:13" ht="14.25" customHeight="1">
      <c r="A18" s="88" t="s">
        <v>220</v>
      </c>
      <c r="B18" s="83">
        <v>2000</v>
      </c>
      <c r="C18" s="84">
        <v>9.1999999999999993</v>
      </c>
      <c r="D18" s="84">
        <v>15</v>
      </c>
      <c r="E18" s="164" t="s">
        <v>20</v>
      </c>
      <c r="F18" s="90">
        <v>2003</v>
      </c>
      <c r="G18" s="94">
        <v>42</v>
      </c>
      <c r="H18" s="93">
        <v>5</v>
      </c>
      <c r="I18" s="92"/>
      <c r="J18" s="151"/>
      <c r="L18" s="518"/>
      <c r="M18" s="519"/>
    </row>
    <row r="19" spans="1:13" s="96" customFormat="1" ht="14.25" customHeight="1">
      <c r="A19" s="92"/>
      <c r="B19" s="83">
        <v>2012</v>
      </c>
      <c r="C19" s="84">
        <v>7.5</v>
      </c>
      <c r="D19" s="89">
        <v>12</v>
      </c>
      <c r="E19" s="167" t="s">
        <v>20</v>
      </c>
      <c r="F19" s="90">
        <v>2009</v>
      </c>
      <c r="G19" s="95">
        <v>43</v>
      </c>
      <c r="H19" s="93">
        <v>5</v>
      </c>
      <c r="I19" s="92"/>
      <c r="J19" s="151"/>
      <c r="M19" s="520"/>
    </row>
    <row r="20" spans="1:13" s="96" customFormat="1" ht="14.25" customHeight="1">
      <c r="A20" s="343" t="s">
        <v>459</v>
      </c>
      <c r="B20" s="83">
        <v>2000</v>
      </c>
      <c r="C20" s="84">
        <v>90.9</v>
      </c>
      <c r="D20" s="85">
        <v>8.9</v>
      </c>
      <c r="E20" s="161">
        <v>21.8</v>
      </c>
      <c r="F20" s="90">
        <v>2000</v>
      </c>
      <c r="G20" s="85">
        <v>259</v>
      </c>
      <c r="H20" s="87">
        <v>2.8</v>
      </c>
      <c r="I20" s="92"/>
      <c r="J20" s="151"/>
    </row>
    <row r="21" spans="1:13" s="96" customFormat="1" ht="14.25" customHeight="1">
      <c r="A21" s="343"/>
      <c r="B21" s="83">
        <v>2012</v>
      </c>
      <c r="C21" s="171">
        <v>108.6</v>
      </c>
      <c r="D21" s="89">
        <v>10.3</v>
      </c>
      <c r="E21" s="166">
        <v>43.4</v>
      </c>
      <c r="F21" s="90">
        <v>2012</v>
      </c>
      <c r="G21" s="85">
        <v>287</v>
      </c>
      <c r="H21" s="151">
        <v>2.6</v>
      </c>
      <c r="I21" s="92"/>
    </row>
    <row r="22" spans="1:13" ht="14.25" customHeight="1">
      <c r="A22" s="82" t="s">
        <v>186</v>
      </c>
      <c r="B22" s="83">
        <v>2000</v>
      </c>
      <c r="C22" s="84">
        <v>67.099999999999994</v>
      </c>
      <c r="D22" s="85">
        <v>12.6</v>
      </c>
      <c r="E22" s="165">
        <v>44.6</v>
      </c>
      <c r="F22" s="90">
        <v>2000</v>
      </c>
      <c r="G22" s="85">
        <v>248</v>
      </c>
      <c r="H22" s="87">
        <v>3.7</v>
      </c>
      <c r="I22" s="50"/>
      <c r="J22" s="151"/>
    </row>
    <row r="23" spans="1:13" ht="14.25" customHeight="1">
      <c r="A23" s="88"/>
      <c r="B23" s="83">
        <v>2012</v>
      </c>
      <c r="C23" s="84">
        <v>57.9</v>
      </c>
      <c r="D23" s="89">
        <v>10.4</v>
      </c>
      <c r="E23" s="166">
        <v>50.6</v>
      </c>
      <c r="F23" s="90">
        <v>2012</v>
      </c>
      <c r="G23" s="97">
        <v>213</v>
      </c>
      <c r="H23" s="151">
        <v>3.7</v>
      </c>
      <c r="I23" s="50"/>
    </row>
    <row r="24" spans="1:13" ht="14.25" customHeight="1">
      <c r="A24" s="82" t="s">
        <v>187</v>
      </c>
      <c r="B24" s="83">
        <v>2000</v>
      </c>
      <c r="C24" s="84">
        <v>13.1</v>
      </c>
      <c r="D24" s="85">
        <v>9.4</v>
      </c>
      <c r="E24" s="161">
        <v>54.5</v>
      </c>
      <c r="F24" s="90">
        <v>2000</v>
      </c>
      <c r="G24" s="85">
        <v>64</v>
      </c>
      <c r="H24" s="87">
        <v>4.9000000000000004</v>
      </c>
      <c r="I24" s="50"/>
      <c r="J24" s="151"/>
    </row>
    <row r="25" spans="1:13" ht="14.25" customHeight="1">
      <c r="A25" s="88"/>
      <c r="B25" s="83">
        <v>2012</v>
      </c>
      <c r="C25" s="84">
        <v>14.1</v>
      </c>
      <c r="D25" s="89">
        <v>10.6</v>
      </c>
      <c r="E25" s="166">
        <v>58.4</v>
      </c>
      <c r="F25" s="90">
        <v>2012</v>
      </c>
      <c r="G25" s="95">
        <v>43</v>
      </c>
      <c r="H25" s="151">
        <v>3</v>
      </c>
      <c r="I25" s="50"/>
    </row>
    <row r="26" spans="1:13" ht="14.25" customHeight="1">
      <c r="A26" s="82" t="s">
        <v>136</v>
      </c>
      <c r="B26" s="83">
        <v>2000</v>
      </c>
      <c r="C26" s="84">
        <v>56.7</v>
      </c>
      <c r="D26" s="84">
        <v>11</v>
      </c>
      <c r="E26" s="161">
        <v>39.200000000000003</v>
      </c>
      <c r="F26" s="90">
        <v>2000</v>
      </c>
      <c r="G26" s="85">
        <v>231</v>
      </c>
      <c r="H26" s="87">
        <v>4.0999999999999996</v>
      </c>
      <c r="I26" s="50"/>
      <c r="J26" s="151"/>
    </row>
    <row r="27" spans="1:13" ht="14.25" customHeight="1">
      <c r="A27" s="88"/>
      <c r="B27" s="83">
        <v>2012</v>
      </c>
      <c r="C27" s="84">
        <v>59.5</v>
      </c>
      <c r="D27" s="89">
        <v>11</v>
      </c>
      <c r="E27" s="166">
        <v>41.5</v>
      </c>
      <c r="F27" s="90">
        <v>2012</v>
      </c>
      <c r="G27" s="95">
        <v>114</v>
      </c>
      <c r="H27" s="87">
        <v>1.9</v>
      </c>
      <c r="I27" s="50"/>
      <c r="J27" s="151"/>
    </row>
    <row r="28" spans="1:13" ht="14.25" customHeight="1">
      <c r="A28" s="82" t="s">
        <v>188</v>
      </c>
      <c r="B28" s="83">
        <v>2000</v>
      </c>
      <c r="C28" s="84">
        <v>808.2</v>
      </c>
      <c r="D28" s="85">
        <v>13.3</v>
      </c>
      <c r="E28" s="168">
        <v>43.6</v>
      </c>
      <c r="F28" s="90">
        <v>2000</v>
      </c>
      <c r="G28" s="98">
        <v>3900</v>
      </c>
      <c r="H28" s="87">
        <v>4.8</v>
      </c>
      <c r="I28" s="50"/>
      <c r="J28" s="151"/>
    </row>
    <row r="29" spans="1:13" s="100" customFormat="1" ht="14.25" customHeight="1">
      <c r="A29" s="88"/>
      <c r="B29" s="83">
        <v>2012</v>
      </c>
      <c r="C29" s="84">
        <v>821.8</v>
      </c>
      <c r="D29" s="89">
        <v>12.6</v>
      </c>
      <c r="E29" s="166">
        <v>56.7</v>
      </c>
      <c r="F29" s="90">
        <v>2010</v>
      </c>
      <c r="G29" s="95">
        <v>8781</v>
      </c>
      <c r="H29" s="87">
        <v>10.5</v>
      </c>
      <c r="I29" s="99"/>
      <c r="J29" s="151"/>
      <c r="L29" s="517"/>
      <c r="M29" s="521"/>
    </row>
    <row r="30" spans="1:13" ht="14.25" customHeight="1">
      <c r="A30" s="82" t="s">
        <v>189</v>
      </c>
      <c r="B30" s="83">
        <v>2000</v>
      </c>
      <c r="C30" s="84">
        <v>103.3</v>
      </c>
      <c r="D30" s="85">
        <v>9.5</v>
      </c>
      <c r="E30" s="161">
        <v>4</v>
      </c>
      <c r="F30" s="90">
        <v>2000</v>
      </c>
      <c r="G30" s="85">
        <v>452</v>
      </c>
      <c r="H30" s="87">
        <v>4.4000000000000004</v>
      </c>
      <c r="I30" s="50"/>
      <c r="J30" s="151"/>
    </row>
    <row r="31" spans="1:13" s="100" customFormat="1" ht="14.25" customHeight="1">
      <c r="A31" s="88"/>
      <c r="B31" s="83">
        <v>2012</v>
      </c>
      <c r="C31" s="84">
        <v>100.4</v>
      </c>
      <c r="D31" s="89">
        <v>9</v>
      </c>
      <c r="E31" s="166">
        <v>7.6</v>
      </c>
      <c r="F31" s="90">
        <v>2012</v>
      </c>
      <c r="G31" s="95">
        <v>446</v>
      </c>
      <c r="H31" s="151">
        <v>4.4000000000000004</v>
      </c>
      <c r="I31" s="99"/>
    </row>
    <row r="32" spans="1:13" ht="14.25" customHeight="1">
      <c r="A32" s="82" t="s">
        <v>139</v>
      </c>
      <c r="B32" s="83">
        <v>2000</v>
      </c>
      <c r="C32" s="84">
        <v>397.6</v>
      </c>
      <c r="D32" s="85">
        <v>9.9</v>
      </c>
      <c r="E32" s="161">
        <v>17.7</v>
      </c>
      <c r="F32" s="90">
        <v>2000</v>
      </c>
      <c r="G32" s="98">
        <v>1439</v>
      </c>
      <c r="H32" s="87">
        <v>3.6</v>
      </c>
      <c r="I32" s="151"/>
    </row>
    <row r="33" spans="1:13" ht="14.25" customHeight="1">
      <c r="A33" s="88"/>
      <c r="B33" s="83">
        <v>2012</v>
      </c>
      <c r="C33" s="84">
        <v>453.3</v>
      </c>
      <c r="D33" s="89">
        <v>9.6999999999999993</v>
      </c>
      <c r="E33" s="166">
        <v>35.5</v>
      </c>
      <c r="F33" s="90">
        <v>2012</v>
      </c>
      <c r="G33" s="95">
        <v>1050</v>
      </c>
      <c r="H33" s="151">
        <v>2.2999999999999998</v>
      </c>
    </row>
    <row r="34" spans="1:13" ht="14.25" customHeight="1">
      <c r="A34" s="82" t="s">
        <v>460</v>
      </c>
      <c r="B34" s="83">
        <v>2000</v>
      </c>
      <c r="C34" s="84">
        <v>206.6</v>
      </c>
      <c r="D34" s="84">
        <v>13</v>
      </c>
      <c r="E34" s="161">
        <v>24.9</v>
      </c>
      <c r="F34" s="90">
        <v>2000</v>
      </c>
      <c r="G34" s="85">
        <v>944</v>
      </c>
      <c r="H34" s="151">
        <v>4.5999999999999996</v>
      </c>
    </row>
    <row r="35" spans="1:13" ht="14.25" customHeight="1">
      <c r="A35" s="88"/>
      <c r="B35" s="83">
        <v>2012</v>
      </c>
      <c r="C35" s="84">
        <v>176</v>
      </c>
      <c r="D35" s="89">
        <v>10.5</v>
      </c>
      <c r="E35" s="166">
        <v>46.6</v>
      </c>
      <c r="F35" s="90">
        <v>2012</v>
      </c>
      <c r="G35" s="85">
        <v>594</v>
      </c>
      <c r="H35" s="151">
        <v>3.4</v>
      </c>
    </row>
    <row r="36" spans="1:13" s="96" customFormat="1" ht="14.25" customHeight="1">
      <c r="A36" s="82" t="s">
        <v>140</v>
      </c>
      <c r="B36" s="83">
        <v>2000</v>
      </c>
      <c r="C36" s="84">
        <v>54.8</v>
      </c>
      <c r="D36" s="85">
        <v>14.4</v>
      </c>
      <c r="E36" s="161">
        <v>31.5</v>
      </c>
      <c r="F36" s="90">
        <v>2000</v>
      </c>
      <c r="G36" s="85">
        <v>325</v>
      </c>
      <c r="H36" s="87">
        <v>5.9</v>
      </c>
      <c r="I36" s="151"/>
    </row>
    <row r="37" spans="1:13" s="96" customFormat="1" ht="14.25" customHeight="1">
      <c r="A37" s="88"/>
      <c r="B37" s="83">
        <v>2012</v>
      </c>
      <c r="C37" s="84">
        <v>72.2</v>
      </c>
      <c r="D37" s="89">
        <v>15.7</v>
      </c>
      <c r="E37" s="166">
        <v>35.1</v>
      </c>
      <c r="F37" s="90">
        <v>2011</v>
      </c>
      <c r="G37" s="85">
        <v>211</v>
      </c>
      <c r="H37" s="151">
        <v>2.9</v>
      </c>
      <c r="L37" s="517"/>
      <c r="M37" s="520"/>
    </row>
    <row r="38" spans="1:13" ht="14.25" customHeight="1">
      <c r="A38" s="82" t="s">
        <v>190</v>
      </c>
      <c r="B38" s="83">
        <v>2000</v>
      </c>
      <c r="C38" s="84">
        <v>4.3</v>
      </c>
      <c r="D38" s="85">
        <v>15.3</v>
      </c>
      <c r="E38" s="161">
        <v>65.2</v>
      </c>
      <c r="F38" s="90">
        <v>2000</v>
      </c>
      <c r="G38" s="85">
        <v>15</v>
      </c>
      <c r="H38" s="87">
        <v>3.5</v>
      </c>
      <c r="I38" s="151"/>
    </row>
    <row r="39" spans="1:13" ht="14.25" customHeight="1">
      <c r="A39" s="88"/>
      <c r="B39" s="83">
        <v>2012</v>
      </c>
      <c r="C39" s="84">
        <v>4.5</v>
      </c>
      <c r="D39" s="89">
        <v>14.1</v>
      </c>
      <c r="E39" s="166">
        <v>66.900000000000006</v>
      </c>
      <c r="F39" s="90">
        <v>2012</v>
      </c>
      <c r="G39" s="85">
        <v>10</v>
      </c>
      <c r="H39" s="151">
        <v>2.2000000000000002</v>
      </c>
    </row>
    <row r="40" spans="1:13" ht="14.25" customHeight="1">
      <c r="A40" s="82" t="s">
        <v>191</v>
      </c>
      <c r="B40" s="83">
        <v>2000</v>
      </c>
      <c r="C40" s="84">
        <v>34.1</v>
      </c>
      <c r="D40" s="85">
        <v>9.8000000000000007</v>
      </c>
      <c r="E40" s="161">
        <v>22.6</v>
      </c>
      <c r="F40" s="90">
        <v>2000</v>
      </c>
      <c r="G40" s="85">
        <v>221</v>
      </c>
      <c r="H40" s="151">
        <v>6.5</v>
      </c>
    </row>
    <row r="41" spans="1:13" ht="14.25" customHeight="1">
      <c r="A41" s="88"/>
      <c r="B41" s="83">
        <v>2012</v>
      </c>
      <c r="C41" s="84">
        <v>30.5</v>
      </c>
      <c r="D41" s="89">
        <v>10.199999999999999</v>
      </c>
      <c r="E41" s="166">
        <v>28.8</v>
      </c>
      <c r="F41" s="90">
        <v>2012</v>
      </c>
      <c r="G41" s="95">
        <v>117</v>
      </c>
      <c r="H41" s="151">
        <v>3.8</v>
      </c>
    </row>
    <row r="42" spans="1:13" ht="14.25" customHeight="1">
      <c r="A42" s="82" t="s">
        <v>142</v>
      </c>
      <c r="B42" s="83">
        <v>2000</v>
      </c>
      <c r="C42" s="84">
        <v>20.3</v>
      </c>
      <c r="D42" s="85">
        <v>8.6</v>
      </c>
      <c r="E42" s="161">
        <v>40.4</v>
      </c>
      <c r="F42" s="90">
        <v>2000</v>
      </c>
      <c r="G42" s="85">
        <v>158</v>
      </c>
      <c r="H42" s="151">
        <v>7.8</v>
      </c>
    </row>
    <row r="43" spans="1:13" ht="14.25" customHeight="1">
      <c r="A43" s="88"/>
      <c r="B43" s="83">
        <v>2012</v>
      </c>
      <c r="C43" s="162">
        <v>19.899999999999999</v>
      </c>
      <c r="D43" s="89">
        <v>9.8000000000000007</v>
      </c>
      <c r="E43" s="166">
        <v>45</v>
      </c>
      <c r="F43" s="90">
        <v>2012</v>
      </c>
      <c r="G43" s="95">
        <v>81</v>
      </c>
      <c r="H43" s="151">
        <v>4.0999999999999996</v>
      </c>
    </row>
    <row r="44" spans="1:13" ht="14.25" customHeight="1">
      <c r="A44" s="82" t="s">
        <v>193</v>
      </c>
      <c r="B44" s="83">
        <v>2000</v>
      </c>
      <c r="C44" s="101">
        <v>29.3</v>
      </c>
      <c r="D44" s="85">
        <v>14.5</v>
      </c>
      <c r="E44" s="161">
        <v>9.8000000000000007</v>
      </c>
      <c r="F44" s="90">
        <v>2000</v>
      </c>
      <c r="G44" s="85">
        <v>266</v>
      </c>
      <c r="H44" s="151">
        <v>9.1</v>
      </c>
    </row>
    <row r="45" spans="1:13" ht="14.25" customHeight="1">
      <c r="A45" s="88"/>
      <c r="B45" s="83">
        <v>2010</v>
      </c>
      <c r="C45" s="84">
        <v>24.3</v>
      </c>
      <c r="D45" s="89">
        <v>11.8</v>
      </c>
      <c r="E45" s="161">
        <v>12.2</v>
      </c>
      <c r="F45" s="90">
        <v>2010</v>
      </c>
      <c r="G45" s="95">
        <v>211</v>
      </c>
      <c r="H45" s="151">
        <v>8.6999999999999993</v>
      </c>
    </row>
    <row r="46" spans="1:13" ht="14.25" customHeight="1">
      <c r="A46" s="82" t="s">
        <v>194</v>
      </c>
      <c r="B46" s="83">
        <v>2000</v>
      </c>
      <c r="C46" s="84">
        <v>767</v>
      </c>
      <c r="D46" s="85">
        <v>9.3000000000000007</v>
      </c>
      <c r="E46" s="161">
        <v>23.4</v>
      </c>
      <c r="F46" s="90">
        <v>2000</v>
      </c>
      <c r="G46" s="98">
        <v>3084</v>
      </c>
      <c r="H46" s="87">
        <v>4</v>
      </c>
      <c r="I46" s="151"/>
    </row>
    <row r="47" spans="1:13" ht="14.25" customHeight="1">
      <c r="A47" s="88"/>
      <c r="B47" s="83">
        <v>2012</v>
      </c>
      <c r="C47" s="84">
        <v>673.5</v>
      </c>
      <c r="D47" s="89">
        <v>8.4</v>
      </c>
      <c r="E47" s="166">
        <v>34.5</v>
      </c>
      <c r="F47" s="90">
        <v>2012</v>
      </c>
      <c r="G47" s="95">
        <v>2400</v>
      </c>
      <c r="H47" s="87">
        <v>3.6</v>
      </c>
      <c r="I47" s="151"/>
    </row>
    <row r="48" spans="1:13" ht="14.25" customHeight="1">
      <c r="A48" s="82" t="s">
        <v>144</v>
      </c>
      <c r="B48" s="83">
        <v>2000</v>
      </c>
      <c r="C48" s="84">
        <v>59.2</v>
      </c>
      <c r="D48" s="85">
        <v>13.2</v>
      </c>
      <c r="E48" s="168">
        <v>49.6</v>
      </c>
      <c r="F48" s="90">
        <v>2000</v>
      </c>
      <c r="G48" s="85">
        <v>225</v>
      </c>
      <c r="H48" s="87">
        <v>3.8</v>
      </c>
      <c r="I48" s="151"/>
    </row>
    <row r="49" spans="1:19" ht="14.25" customHeight="1">
      <c r="A49" s="88"/>
      <c r="B49" s="83">
        <v>2012</v>
      </c>
      <c r="C49" s="84">
        <v>60.3</v>
      </c>
      <c r="D49" s="89">
        <v>12</v>
      </c>
      <c r="E49" s="166">
        <v>54.9</v>
      </c>
      <c r="F49" s="90">
        <v>2012</v>
      </c>
      <c r="G49" s="91">
        <v>184</v>
      </c>
      <c r="H49" s="151">
        <v>3.1</v>
      </c>
    </row>
    <row r="50" spans="1:19" ht="14.25" customHeight="1">
      <c r="A50" s="102" t="s">
        <v>195</v>
      </c>
      <c r="B50" s="103">
        <v>2000</v>
      </c>
      <c r="C50" s="104">
        <v>378.3</v>
      </c>
      <c r="D50" s="105">
        <v>9.9</v>
      </c>
      <c r="E50" s="169">
        <v>12.1</v>
      </c>
      <c r="F50" s="106">
        <v>2000</v>
      </c>
      <c r="G50" s="107">
        <v>1641</v>
      </c>
      <c r="H50" s="108">
        <v>4.3</v>
      </c>
      <c r="I50" s="151"/>
    </row>
    <row r="51" spans="1:19" ht="14.25" customHeight="1">
      <c r="A51" s="109"/>
      <c r="B51" s="103">
        <v>2012</v>
      </c>
      <c r="C51" s="104">
        <v>386.3</v>
      </c>
      <c r="D51" s="110">
        <v>10</v>
      </c>
      <c r="E51" s="170">
        <v>22.3</v>
      </c>
      <c r="F51" s="106">
        <v>2012</v>
      </c>
      <c r="G51" s="111">
        <v>1174</v>
      </c>
      <c r="H51" s="108">
        <v>3</v>
      </c>
      <c r="I51" s="151"/>
    </row>
    <row r="52" spans="1:19" ht="14.25" customHeight="1">
      <c r="A52" s="82" t="s">
        <v>146</v>
      </c>
      <c r="B52" s="83">
        <v>2000</v>
      </c>
      <c r="C52" s="84">
        <v>120</v>
      </c>
      <c r="D52" s="85">
        <v>11.7</v>
      </c>
      <c r="E52" s="161">
        <v>22.2</v>
      </c>
      <c r="F52" s="90">
        <v>2000</v>
      </c>
      <c r="G52" s="85">
        <v>444</v>
      </c>
      <c r="H52" s="87">
        <v>3.7</v>
      </c>
      <c r="I52" s="151"/>
    </row>
    <row r="53" spans="1:19" ht="14.25" customHeight="1">
      <c r="A53" s="88"/>
      <c r="B53" s="83">
        <v>2012</v>
      </c>
      <c r="C53" s="84">
        <v>89.8</v>
      </c>
      <c r="D53" s="89">
        <v>8.5</v>
      </c>
      <c r="E53" s="166">
        <v>45.6</v>
      </c>
      <c r="F53" s="90">
        <v>2012</v>
      </c>
      <c r="G53" s="95">
        <v>248</v>
      </c>
      <c r="H53" s="151">
        <v>2.8</v>
      </c>
      <c r="K53" s="43"/>
      <c r="L53" s="112"/>
      <c r="M53" s="113"/>
      <c r="N53" s="78"/>
      <c r="O53" s="101"/>
      <c r="P53" s="101"/>
      <c r="Q53" s="50"/>
      <c r="R53" s="50"/>
      <c r="S53" s="50"/>
    </row>
    <row r="54" spans="1:19">
      <c r="A54" s="82" t="s">
        <v>1144</v>
      </c>
      <c r="B54" s="83">
        <v>2000</v>
      </c>
      <c r="C54" s="84">
        <v>1266.8</v>
      </c>
      <c r="D54" s="85">
        <v>8.6</v>
      </c>
      <c r="E54" s="172">
        <v>28</v>
      </c>
      <c r="F54" s="90">
        <v>2000</v>
      </c>
      <c r="G54" s="85">
        <v>8494</v>
      </c>
      <c r="H54" s="162">
        <v>6.7</v>
      </c>
      <c r="I54" s="151"/>
    </row>
    <row r="55" spans="1:19">
      <c r="A55" s="88"/>
      <c r="B55" s="83">
        <v>2011</v>
      </c>
      <c r="C55" s="84">
        <v>1796.6</v>
      </c>
      <c r="D55" s="89">
        <v>12.6</v>
      </c>
      <c r="E55" s="166">
        <v>24.6</v>
      </c>
      <c r="F55" s="90">
        <v>2006</v>
      </c>
      <c r="G55" s="85">
        <v>7934</v>
      </c>
      <c r="H55" s="93">
        <v>5.3</v>
      </c>
      <c r="I55" s="151"/>
    </row>
    <row r="56" spans="1:19">
      <c r="A56" s="115" t="s">
        <v>196</v>
      </c>
      <c r="B56" s="83">
        <v>2000</v>
      </c>
      <c r="C56" s="84">
        <v>234.5</v>
      </c>
      <c r="D56" s="85">
        <v>10.4</v>
      </c>
      <c r="E56" s="172">
        <v>25.5</v>
      </c>
      <c r="F56" s="90">
        <v>2000</v>
      </c>
      <c r="G56" s="85">
        <v>1393</v>
      </c>
      <c r="H56" s="87">
        <v>5.9</v>
      </c>
      <c r="I56" s="151"/>
    </row>
    <row r="57" spans="1:19">
      <c r="A57" s="88"/>
      <c r="B57" s="83">
        <v>2012</v>
      </c>
      <c r="C57" s="84">
        <v>201.1</v>
      </c>
      <c r="D57" s="89">
        <v>10</v>
      </c>
      <c r="E57" s="166">
        <v>31</v>
      </c>
      <c r="F57" s="90">
        <v>2012</v>
      </c>
      <c r="G57" s="95">
        <v>779</v>
      </c>
      <c r="H57" s="151">
        <v>3.9</v>
      </c>
    </row>
    <row r="58" spans="1:19">
      <c r="A58" s="88" t="s">
        <v>221</v>
      </c>
      <c r="B58" s="83">
        <v>2000</v>
      </c>
      <c r="C58" s="85">
        <v>73.8</v>
      </c>
      <c r="D58" s="85">
        <v>9.8000000000000007</v>
      </c>
      <c r="E58" s="168">
        <v>20.68</v>
      </c>
      <c r="F58" s="90">
        <v>2000</v>
      </c>
      <c r="G58" s="86">
        <v>370</v>
      </c>
      <c r="H58" s="162">
        <v>5</v>
      </c>
      <c r="I58" s="151"/>
    </row>
    <row r="59" spans="1:19">
      <c r="A59" s="101"/>
      <c r="B59" s="83">
        <v>2012</v>
      </c>
      <c r="C59" s="84">
        <v>67.3</v>
      </c>
      <c r="D59" s="89">
        <v>9.3000000000000007</v>
      </c>
      <c r="E59" s="166">
        <v>24.7</v>
      </c>
      <c r="F59" s="90">
        <v>2011</v>
      </c>
      <c r="G59" s="95">
        <v>328</v>
      </c>
      <c r="H59" s="116">
        <v>5</v>
      </c>
      <c r="I59" s="151"/>
      <c r="L59" s="515"/>
      <c r="M59" s="522"/>
    </row>
    <row r="60" spans="1:19">
      <c r="A60" s="117" t="s">
        <v>150</v>
      </c>
      <c r="B60" s="83">
        <v>2000</v>
      </c>
      <c r="C60" s="84">
        <v>55.2</v>
      </c>
      <c r="D60" s="85">
        <v>10.199999999999999</v>
      </c>
      <c r="E60" s="172">
        <v>18.3</v>
      </c>
      <c r="F60" s="90">
        <v>2000</v>
      </c>
      <c r="G60" s="85">
        <v>215</v>
      </c>
      <c r="H60" s="87">
        <v>3.9</v>
      </c>
      <c r="I60" s="151"/>
    </row>
    <row r="61" spans="1:19">
      <c r="A61" s="88"/>
      <c r="B61" s="83">
        <v>2012</v>
      </c>
      <c r="C61" s="84">
        <v>55.6</v>
      </c>
      <c r="D61" s="89">
        <v>10.3</v>
      </c>
      <c r="E61" s="166">
        <v>35.4</v>
      </c>
      <c r="F61" s="90">
        <v>2012</v>
      </c>
      <c r="G61" s="95">
        <v>180</v>
      </c>
      <c r="H61" s="151">
        <v>3.2</v>
      </c>
    </row>
    <row r="62" spans="1:19">
      <c r="A62" s="82" t="s">
        <v>198</v>
      </c>
      <c r="B62" s="83">
        <v>2000</v>
      </c>
      <c r="C62" s="84">
        <v>18.2</v>
      </c>
      <c r="D62" s="85">
        <v>9.1</v>
      </c>
      <c r="E62" s="172">
        <v>37.1</v>
      </c>
      <c r="F62" s="90">
        <v>2000</v>
      </c>
      <c r="G62" s="85">
        <v>68</v>
      </c>
      <c r="H62" s="87">
        <v>3.7</v>
      </c>
      <c r="I62" s="151"/>
    </row>
    <row r="63" spans="1:19">
      <c r="A63" s="88"/>
      <c r="B63" s="83">
        <v>2012</v>
      </c>
      <c r="C63" s="84">
        <v>21.9</v>
      </c>
      <c r="D63" s="89">
        <v>10.7</v>
      </c>
      <c r="E63" s="166">
        <v>57.6</v>
      </c>
      <c r="F63" s="90">
        <v>2012</v>
      </c>
      <c r="G63" s="95">
        <v>51</v>
      </c>
      <c r="H63" s="151">
        <v>2.2999999999999998</v>
      </c>
    </row>
    <row r="64" spans="1:19">
      <c r="A64" s="82" t="s">
        <v>152</v>
      </c>
      <c r="B64" s="83">
        <v>2000</v>
      </c>
      <c r="C64" s="84">
        <v>78.5</v>
      </c>
      <c r="D64" s="85">
        <v>10.9</v>
      </c>
      <c r="E64" s="172">
        <v>10.7</v>
      </c>
      <c r="F64" s="90">
        <v>2000</v>
      </c>
      <c r="G64" s="85">
        <v>283</v>
      </c>
      <c r="H64" s="87">
        <v>3.6</v>
      </c>
      <c r="I64" s="151"/>
    </row>
    <row r="65" spans="1:12">
      <c r="A65" s="88"/>
      <c r="B65" s="83">
        <v>2012</v>
      </c>
      <c r="C65" s="84">
        <v>82.2</v>
      </c>
      <c r="D65" s="89">
        <v>10.3</v>
      </c>
      <c r="E65" s="166">
        <v>20.2</v>
      </c>
      <c r="F65" s="90">
        <v>2012</v>
      </c>
      <c r="G65" s="95">
        <v>350</v>
      </c>
      <c r="H65" s="87">
        <v>4.3</v>
      </c>
      <c r="I65" s="151"/>
    </row>
    <row r="66" spans="1:12">
      <c r="A66" s="82" t="s">
        <v>153</v>
      </c>
      <c r="B66" s="83">
        <v>2000</v>
      </c>
      <c r="C66" s="84">
        <v>90.4</v>
      </c>
      <c r="D66" s="85">
        <v>10.199999999999999</v>
      </c>
      <c r="E66" s="172">
        <v>55.3</v>
      </c>
      <c r="F66" s="90">
        <v>2000</v>
      </c>
      <c r="G66" s="85">
        <v>355</v>
      </c>
      <c r="H66" s="87">
        <v>3.9</v>
      </c>
      <c r="I66" s="151"/>
    </row>
    <row r="67" spans="1:12">
      <c r="A67" s="88"/>
      <c r="B67" s="83">
        <v>2012</v>
      </c>
      <c r="C67" s="46">
        <v>113.2</v>
      </c>
      <c r="D67" s="89">
        <v>11.9</v>
      </c>
      <c r="E67" s="166">
        <v>54.5</v>
      </c>
      <c r="F67" s="90">
        <v>2012</v>
      </c>
      <c r="G67" s="95">
        <v>453</v>
      </c>
      <c r="H67" s="151">
        <v>4</v>
      </c>
    </row>
    <row r="68" spans="1:12" ht="15.75">
      <c r="A68" s="82" t="s">
        <v>155</v>
      </c>
      <c r="B68" s="83">
        <v>2000</v>
      </c>
      <c r="C68" s="84">
        <v>385.1</v>
      </c>
      <c r="D68" s="85">
        <v>7.9</v>
      </c>
      <c r="E68" s="173" t="s">
        <v>449</v>
      </c>
      <c r="F68" s="90">
        <v>2000</v>
      </c>
      <c r="G68" s="85">
        <v>3707</v>
      </c>
      <c r="H68" s="151">
        <v>9.6</v>
      </c>
    </row>
    <row r="69" spans="1:12">
      <c r="A69" s="88"/>
      <c r="B69" s="83">
        <v>2012</v>
      </c>
      <c r="C69" s="84">
        <v>520.70000000000005</v>
      </c>
      <c r="D69" s="89">
        <v>11.5</v>
      </c>
      <c r="E69" s="166">
        <v>21.4</v>
      </c>
      <c r="F69" s="90">
        <v>2012</v>
      </c>
      <c r="G69" s="85">
        <v>3230</v>
      </c>
      <c r="H69" s="151">
        <v>6.2</v>
      </c>
    </row>
    <row r="70" spans="1:12">
      <c r="A70" s="82" t="s">
        <v>156</v>
      </c>
      <c r="B70" s="83">
        <v>2000</v>
      </c>
      <c r="C70" s="84">
        <v>97.6</v>
      </c>
      <c r="D70" s="85">
        <v>9.6</v>
      </c>
      <c r="E70" s="174">
        <v>29</v>
      </c>
      <c r="F70" s="90">
        <v>2000</v>
      </c>
      <c r="G70" s="85">
        <v>538</v>
      </c>
      <c r="H70" s="87">
        <v>5.5</v>
      </c>
      <c r="I70" s="151"/>
    </row>
    <row r="71" spans="1:12">
      <c r="A71" s="88"/>
      <c r="B71" s="83">
        <v>2012</v>
      </c>
      <c r="C71" s="84">
        <v>90.3</v>
      </c>
      <c r="D71" s="89">
        <v>9.1</v>
      </c>
      <c r="E71" s="166">
        <v>44.5</v>
      </c>
      <c r="F71" s="90">
        <v>2012</v>
      </c>
      <c r="G71" s="95">
        <v>378</v>
      </c>
      <c r="H71" s="151">
        <v>4.2</v>
      </c>
    </row>
    <row r="72" spans="1:12" ht="12.75" customHeight="1">
      <c r="A72" s="942" t="s">
        <v>222</v>
      </c>
      <c r="B72" s="83">
        <v>2000</v>
      </c>
      <c r="C72" s="84">
        <v>679.3</v>
      </c>
      <c r="D72" s="85">
        <v>11.5</v>
      </c>
      <c r="E72" s="174">
        <v>39.5</v>
      </c>
      <c r="F72" s="90">
        <v>2000</v>
      </c>
      <c r="G72" s="85">
        <v>3594</v>
      </c>
      <c r="H72" s="87">
        <v>5.3</v>
      </c>
      <c r="I72" s="151"/>
    </row>
    <row r="73" spans="1:12">
      <c r="A73" s="942"/>
      <c r="B73" s="83">
        <v>2012</v>
      </c>
      <c r="C73" s="84">
        <v>813</v>
      </c>
      <c r="D73" s="89">
        <v>12.8</v>
      </c>
      <c r="E73" s="166">
        <v>47.6</v>
      </c>
      <c r="F73" s="90">
        <v>2012</v>
      </c>
      <c r="G73" s="95">
        <v>3938</v>
      </c>
      <c r="H73" s="151">
        <v>4.8</v>
      </c>
    </row>
    <row r="74" spans="1:12">
      <c r="A74" s="118" t="s">
        <v>159</v>
      </c>
      <c r="B74" s="83">
        <v>2000</v>
      </c>
      <c r="C74" s="84">
        <v>543.1</v>
      </c>
      <c r="D74" s="119">
        <v>9.5</v>
      </c>
      <c r="E74" s="172">
        <v>9.6999999999999993</v>
      </c>
      <c r="F74" s="90">
        <v>2000</v>
      </c>
      <c r="G74" s="85">
        <v>1818</v>
      </c>
      <c r="H74" s="87">
        <v>3.3</v>
      </c>
      <c r="I74" s="151"/>
    </row>
    <row r="75" spans="1:12">
      <c r="A75" s="88"/>
      <c r="B75" s="83">
        <v>2012</v>
      </c>
      <c r="C75" s="84">
        <v>534.20000000000005</v>
      </c>
      <c r="D75" s="89">
        <v>9</v>
      </c>
      <c r="E75" s="166">
        <v>24.5</v>
      </c>
      <c r="F75" s="90">
        <v>2012</v>
      </c>
      <c r="G75" s="95">
        <v>1439</v>
      </c>
      <c r="H75" s="151">
        <v>2.7</v>
      </c>
    </row>
    <row r="76" spans="1:12" ht="25.5" customHeight="1">
      <c r="A76" s="943" t="s">
        <v>223</v>
      </c>
      <c r="B76" s="943"/>
      <c r="C76" s="943"/>
      <c r="D76" s="943"/>
      <c r="E76" s="943"/>
      <c r="F76" s="943"/>
      <c r="G76" s="943"/>
      <c r="H76" s="943"/>
      <c r="I76" s="151"/>
    </row>
    <row r="77" spans="1:12">
      <c r="A77" s="88" t="s">
        <v>224</v>
      </c>
      <c r="B77" s="83">
        <v>2000</v>
      </c>
      <c r="C77" s="85">
        <v>701.9</v>
      </c>
      <c r="D77" s="84">
        <v>19</v>
      </c>
      <c r="E77" s="120" t="s">
        <v>20</v>
      </c>
      <c r="F77" s="90">
        <v>2001</v>
      </c>
      <c r="G77" s="85">
        <v>5314</v>
      </c>
      <c r="H77" s="87">
        <v>7.8</v>
      </c>
      <c r="I77" s="151"/>
    </row>
    <row r="78" spans="1:12">
      <c r="A78" s="88"/>
      <c r="B78" s="83">
        <v>2011</v>
      </c>
      <c r="C78" s="84">
        <v>758</v>
      </c>
      <c r="D78" s="84">
        <v>18.5</v>
      </c>
      <c r="E78" s="120" t="s">
        <v>20</v>
      </c>
      <c r="F78" s="83">
        <v>2011</v>
      </c>
      <c r="G78" s="85">
        <v>4712</v>
      </c>
      <c r="H78" s="87">
        <v>6.2</v>
      </c>
      <c r="I78" s="151"/>
      <c r="L78" s="151"/>
    </row>
    <row r="79" spans="1:12">
      <c r="A79" s="88" t="s">
        <v>83</v>
      </c>
      <c r="B79" s="83">
        <v>2000</v>
      </c>
      <c r="C79" s="85">
        <v>248.9</v>
      </c>
      <c r="D79" s="84">
        <v>13</v>
      </c>
      <c r="E79" s="120" t="s">
        <v>20</v>
      </c>
      <c r="F79" s="90">
        <v>2000</v>
      </c>
      <c r="G79" s="85">
        <v>802</v>
      </c>
      <c r="H79" s="87">
        <v>3.2</v>
      </c>
      <c r="I79" s="151"/>
    </row>
    <row r="80" spans="1:12">
      <c r="A80" s="88"/>
      <c r="B80" s="83">
        <v>2011</v>
      </c>
      <c r="C80" s="84">
        <v>301.60000000000002</v>
      </c>
      <c r="D80" s="119">
        <v>13.5</v>
      </c>
      <c r="E80" s="120" t="s">
        <v>20</v>
      </c>
      <c r="F80" s="90">
        <v>2008</v>
      </c>
      <c r="G80" s="85">
        <v>1323</v>
      </c>
      <c r="H80" s="87">
        <v>4.5</v>
      </c>
      <c r="I80" s="151"/>
      <c r="K80" s="333"/>
      <c r="L80" s="151"/>
    </row>
    <row r="81" spans="1:15" ht="15.75">
      <c r="A81" s="88" t="s">
        <v>225</v>
      </c>
      <c r="B81" s="83">
        <v>2000</v>
      </c>
      <c r="C81" s="85">
        <v>2611.4</v>
      </c>
      <c r="D81" s="119" t="s">
        <v>1182</v>
      </c>
      <c r="E81" s="120" t="s">
        <v>20</v>
      </c>
      <c r="F81" s="90">
        <v>2000</v>
      </c>
      <c r="G81" s="85">
        <v>19298</v>
      </c>
      <c r="H81" s="87">
        <v>7.4</v>
      </c>
      <c r="I81" s="151"/>
    </row>
    <row r="82" spans="1:15">
      <c r="A82" s="88"/>
      <c r="B82" s="83">
        <v>2011</v>
      </c>
      <c r="C82" s="84">
        <v>2824.8</v>
      </c>
      <c r="D82" s="524" t="s">
        <v>20</v>
      </c>
      <c r="E82" s="523" t="s">
        <v>20</v>
      </c>
      <c r="F82" s="83">
        <v>2011</v>
      </c>
      <c r="G82" s="85">
        <v>24083</v>
      </c>
      <c r="H82" s="87">
        <v>8.5</v>
      </c>
      <c r="I82" s="151"/>
      <c r="L82" s="151"/>
      <c r="N82" s="151"/>
      <c r="O82" s="333"/>
    </row>
    <row r="83" spans="1:15" ht="15.75">
      <c r="A83" s="88" t="s">
        <v>226</v>
      </c>
      <c r="B83" s="513">
        <v>2000</v>
      </c>
      <c r="C83" s="46" t="s">
        <v>334</v>
      </c>
      <c r="D83" s="119">
        <v>14</v>
      </c>
      <c r="E83" s="120" t="s">
        <v>20</v>
      </c>
      <c r="F83" s="90" t="s">
        <v>20</v>
      </c>
      <c r="G83" s="121" t="s">
        <v>20</v>
      </c>
      <c r="H83" s="93" t="s">
        <v>20</v>
      </c>
      <c r="I83" s="151"/>
    </row>
    <row r="84" spans="1:15">
      <c r="A84" s="88"/>
      <c r="B84" s="83">
        <v>2012</v>
      </c>
      <c r="C84" s="119">
        <v>16350</v>
      </c>
      <c r="D84" s="119">
        <v>12.1</v>
      </c>
      <c r="E84" s="120" t="s">
        <v>20</v>
      </c>
      <c r="F84" s="90" t="s">
        <v>20</v>
      </c>
      <c r="G84" s="121" t="s">
        <v>20</v>
      </c>
      <c r="H84" s="93" t="s">
        <v>20</v>
      </c>
      <c r="I84" s="151"/>
      <c r="L84" s="151"/>
    </row>
    <row r="85" spans="1:15">
      <c r="A85" s="88" t="s">
        <v>86</v>
      </c>
      <c r="B85" s="83">
        <v>2000</v>
      </c>
      <c r="C85" s="85">
        <v>1190.5999999999999</v>
      </c>
      <c r="D85" s="84">
        <v>9.4</v>
      </c>
      <c r="E85" s="120" t="s">
        <v>20</v>
      </c>
      <c r="F85" s="90">
        <v>2000</v>
      </c>
      <c r="G85" s="85">
        <v>3050</v>
      </c>
      <c r="H85" s="87">
        <v>2.6</v>
      </c>
      <c r="I85" s="151"/>
    </row>
    <row r="86" spans="1:15">
      <c r="A86" s="88"/>
      <c r="B86" s="83">
        <v>2011</v>
      </c>
      <c r="C86" s="84">
        <v>1050.8</v>
      </c>
      <c r="D86" s="119">
        <v>8.1999999999999993</v>
      </c>
      <c r="E86" s="120" t="s">
        <v>20</v>
      </c>
      <c r="F86" s="90">
        <v>2011</v>
      </c>
      <c r="G86" s="85">
        <v>2137</v>
      </c>
      <c r="H86" s="87">
        <v>2</v>
      </c>
      <c r="I86" s="151"/>
      <c r="L86" s="151"/>
    </row>
    <row r="87" spans="1:15">
      <c r="A87" s="88" t="s">
        <v>227</v>
      </c>
      <c r="B87" s="83">
        <v>2000</v>
      </c>
      <c r="C87" s="85">
        <v>331.1</v>
      </c>
      <c r="D87" s="84">
        <v>10.7</v>
      </c>
      <c r="E87" s="120" t="s">
        <v>20</v>
      </c>
      <c r="F87" s="90">
        <v>2000</v>
      </c>
      <c r="G87" s="85">
        <v>1060</v>
      </c>
      <c r="H87" s="87">
        <v>3.2</v>
      </c>
      <c r="I87" s="151"/>
    </row>
    <row r="88" spans="1:15">
      <c r="A88" s="88"/>
      <c r="B88" s="83">
        <v>2011</v>
      </c>
      <c r="C88" s="84">
        <v>377.6</v>
      </c>
      <c r="D88" s="119">
        <v>11</v>
      </c>
      <c r="E88" s="120" t="s">
        <v>20</v>
      </c>
      <c r="F88" s="83">
        <v>2008</v>
      </c>
      <c r="G88" s="85">
        <v>1170</v>
      </c>
      <c r="H88" s="87">
        <v>3.1</v>
      </c>
      <c r="I88" s="151"/>
      <c r="L88" s="151"/>
    </row>
    <row r="89" spans="1:15">
      <c r="A89" s="88" t="s">
        <v>207</v>
      </c>
      <c r="B89" s="83">
        <v>2000</v>
      </c>
      <c r="C89" s="85">
        <v>143.5</v>
      </c>
      <c r="D89" s="84">
        <v>12.8</v>
      </c>
      <c r="E89" s="120" t="s">
        <v>20</v>
      </c>
      <c r="F89" s="90">
        <v>2000</v>
      </c>
      <c r="G89" s="85">
        <v>1629</v>
      </c>
      <c r="H89" s="87">
        <v>11.3</v>
      </c>
      <c r="I89" s="151"/>
    </row>
    <row r="90" spans="1:15">
      <c r="A90" s="88"/>
      <c r="B90" s="83">
        <v>2011</v>
      </c>
      <c r="C90" s="84">
        <v>133.1</v>
      </c>
      <c r="D90" s="84">
        <v>11.8</v>
      </c>
      <c r="E90" s="120" t="s">
        <v>20</v>
      </c>
      <c r="F90" s="90">
        <v>2011</v>
      </c>
      <c r="G90" s="85">
        <v>1365</v>
      </c>
      <c r="H90" s="87">
        <v>10.3</v>
      </c>
      <c r="I90" s="151"/>
      <c r="L90" s="151"/>
    </row>
    <row r="91" spans="1:15" ht="15.75">
      <c r="A91" s="88" t="s">
        <v>228</v>
      </c>
      <c r="B91" s="83">
        <v>2000</v>
      </c>
      <c r="C91" s="85">
        <v>2798.3</v>
      </c>
      <c r="D91" s="119" t="s">
        <v>1183</v>
      </c>
      <c r="E91" s="120" t="s">
        <v>20</v>
      </c>
      <c r="F91" s="90">
        <v>2000</v>
      </c>
      <c r="G91" s="85">
        <v>16487</v>
      </c>
      <c r="H91" s="87">
        <v>5.9</v>
      </c>
      <c r="I91" s="151"/>
    </row>
    <row r="92" spans="1:15" ht="15.75">
      <c r="A92" s="88"/>
      <c r="B92" s="83">
        <v>2011</v>
      </c>
      <c r="C92" s="122">
        <v>2586.3000000000002</v>
      </c>
      <c r="D92" s="119" t="s">
        <v>1184</v>
      </c>
      <c r="E92" s="120" t="s">
        <v>20</v>
      </c>
      <c r="F92" s="90">
        <v>2011</v>
      </c>
      <c r="G92" s="123">
        <v>11096</v>
      </c>
      <c r="H92" s="93" t="s">
        <v>20</v>
      </c>
      <c r="I92" s="151"/>
      <c r="L92" s="151"/>
    </row>
    <row r="93" spans="1:15" ht="12.75" customHeight="1">
      <c r="A93" s="930" t="s">
        <v>229</v>
      </c>
      <c r="B93" s="83">
        <v>2000</v>
      </c>
      <c r="C93" s="85">
        <v>56.6</v>
      </c>
      <c r="D93" s="84">
        <v>14.8</v>
      </c>
      <c r="E93" s="120" t="s">
        <v>20</v>
      </c>
      <c r="F93" s="90">
        <v>2000</v>
      </c>
      <c r="G93" s="85">
        <v>168</v>
      </c>
      <c r="H93" s="87">
        <v>3</v>
      </c>
      <c r="I93" s="151"/>
    </row>
    <row r="94" spans="1:15">
      <c r="A94" s="930"/>
      <c r="B94" s="83">
        <v>2012</v>
      </c>
      <c r="C94" s="84">
        <v>61.2</v>
      </c>
      <c r="D94" s="119">
        <v>13.8</v>
      </c>
      <c r="E94" s="120" t="s">
        <v>20</v>
      </c>
      <c r="F94" s="90">
        <v>2012</v>
      </c>
      <c r="G94" s="85">
        <v>158</v>
      </c>
      <c r="H94" s="87">
        <v>2.6</v>
      </c>
      <c r="I94" s="151"/>
      <c r="L94" s="151"/>
    </row>
    <row r="95" spans="1:15" ht="12.75" customHeight="1">
      <c r="A95" s="930" t="s">
        <v>230</v>
      </c>
      <c r="B95" s="83">
        <v>2000</v>
      </c>
      <c r="C95" s="85">
        <v>4058.8</v>
      </c>
      <c r="D95" s="84">
        <v>14.7</v>
      </c>
      <c r="E95" s="120" t="s">
        <v>20</v>
      </c>
      <c r="F95" s="90">
        <v>1999</v>
      </c>
      <c r="G95" s="85">
        <v>12968</v>
      </c>
      <c r="H95" s="87">
        <v>3.3</v>
      </c>
      <c r="I95" s="151"/>
    </row>
    <row r="96" spans="1:15">
      <c r="A96" s="930"/>
      <c r="B96" s="83">
        <v>2011</v>
      </c>
      <c r="C96" s="84">
        <v>3953.6</v>
      </c>
      <c r="D96" s="119">
        <v>12.7</v>
      </c>
      <c r="E96" s="120" t="s">
        <v>20</v>
      </c>
      <c r="F96" s="90">
        <v>2005</v>
      </c>
      <c r="G96" s="85">
        <v>12567</v>
      </c>
      <c r="H96" s="87">
        <v>3</v>
      </c>
      <c r="I96" s="151"/>
      <c r="L96" s="151"/>
    </row>
    <row r="97" spans="1:10">
      <c r="A97" s="335"/>
      <c r="B97" s="175"/>
      <c r="C97" s="162"/>
      <c r="D97" s="176"/>
      <c r="E97" s="177"/>
      <c r="F97" s="175"/>
      <c r="G97" s="178"/>
      <c r="H97" s="162"/>
      <c r="J97" s="151"/>
    </row>
    <row r="98" spans="1:10">
      <c r="A98" s="335"/>
      <c r="B98" s="175"/>
      <c r="C98" s="162"/>
      <c r="D98" s="176"/>
      <c r="E98" s="177"/>
      <c r="F98" s="175"/>
      <c r="G98" s="178"/>
      <c r="H98" s="162"/>
    </row>
    <row r="99" spans="1:10">
      <c r="A99" s="101" t="s">
        <v>1522</v>
      </c>
      <c r="B99" s="78"/>
      <c r="C99" s="43"/>
      <c r="D99" s="112"/>
      <c r="E99" s="113"/>
      <c r="F99" s="78"/>
      <c r="G99" s="101"/>
      <c r="H99" s="101"/>
    </row>
    <row r="100" spans="1:10">
      <c r="A100" s="79" t="s">
        <v>1185</v>
      </c>
      <c r="B100" s="335"/>
      <c r="C100" s="335"/>
      <c r="D100" s="514"/>
      <c r="E100" s="335"/>
      <c r="F100" s="335"/>
      <c r="G100" s="335"/>
      <c r="H100" s="335"/>
    </row>
    <row r="101" spans="1:10">
      <c r="A101" s="114" t="s">
        <v>1523</v>
      </c>
      <c r="B101" s="76"/>
      <c r="C101" s="50"/>
      <c r="F101" s="50"/>
      <c r="G101" s="50"/>
      <c r="H101" s="101"/>
      <c r="I101" s="50"/>
    </row>
    <row r="102" spans="1:10">
      <c r="A102" s="125" t="s">
        <v>1186</v>
      </c>
      <c r="B102" s="76"/>
      <c r="C102" s="50"/>
      <c r="F102" s="50"/>
      <c r="G102" s="50"/>
      <c r="H102" s="101"/>
    </row>
    <row r="103" spans="1:10">
      <c r="A103" s="114"/>
      <c r="B103" s="76"/>
      <c r="C103" s="50"/>
      <c r="F103" s="50"/>
      <c r="G103" s="50"/>
      <c r="H103" s="101"/>
      <c r="I103" s="50"/>
    </row>
    <row r="104" spans="1:10">
      <c r="A104" s="179" t="s">
        <v>1647</v>
      </c>
      <c r="B104" s="76"/>
      <c r="C104" s="50"/>
      <c r="F104" s="50"/>
      <c r="G104" s="50"/>
      <c r="H104" s="101"/>
    </row>
    <row r="105" spans="1:10">
      <c r="A105" s="101"/>
      <c r="B105" s="76"/>
      <c r="C105" s="50"/>
      <c r="F105" s="50"/>
      <c r="G105" s="50"/>
      <c r="H105" s="101"/>
    </row>
    <row r="107" spans="1:10">
      <c r="A107" s="101"/>
      <c r="B107" s="76"/>
      <c r="C107" s="50"/>
      <c r="F107" s="50"/>
      <c r="G107" s="50"/>
      <c r="H107" s="101"/>
    </row>
    <row r="108" spans="1:10">
      <c r="A108" s="101"/>
      <c r="B108" s="76"/>
      <c r="C108" s="50"/>
      <c r="F108" s="50"/>
      <c r="G108" s="50"/>
      <c r="H108" s="101"/>
    </row>
    <row r="109" spans="1:10">
      <c r="A109" s="101"/>
      <c r="B109" s="76"/>
      <c r="C109" s="50"/>
      <c r="F109" s="50"/>
      <c r="G109" s="50"/>
      <c r="H109" s="101"/>
    </row>
    <row r="110" spans="1:10">
      <c r="A110" s="101"/>
      <c r="B110" s="76"/>
      <c r="C110" s="50"/>
      <c r="F110" s="50"/>
      <c r="G110" s="50"/>
      <c r="H110" s="101"/>
    </row>
    <row r="111" spans="1:10">
      <c r="A111" s="101"/>
      <c r="B111" s="76"/>
      <c r="C111" s="50"/>
      <c r="F111" s="50"/>
      <c r="G111" s="50"/>
      <c r="H111" s="101"/>
    </row>
    <row r="112" spans="1:10">
      <c r="A112" s="101"/>
      <c r="B112" s="76"/>
      <c r="C112" s="50"/>
      <c r="F112" s="50"/>
      <c r="G112" s="50"/>
      <c r="H112" s="101"/>
    </row>
    <row r="113" spans="1:8">
      <c r="A113" s="101"/>
      <c r="B113" s="76"/>
      <c r="C113" s="50"/>
      <c r="F113" s="50"/>
      <c r="G113" s="50"/>
      <c r="H113" s="101"/>
    </row>
    <row r="114" spans="1:8">
      <c r="A114" s="101"/>
      <c r="B114" s="76"/>
      <c r="C114" s="50"/>
      <c r="F114" s="50"/>
      <c r="G114" s="50"/>
      <c r="H114" s="101"/>
    </row>
    <row r="115" spans="1:8">
      <c r="A115" s="101"/>
      <c r="B115" s="76"/>
      <c r="C115" s="50"/>
      <c r="F115" s="50"/>
      <c r="G115" s="50"/>
      <c r="H115" s="101"/>
    </row>
    <row r="116" spans="1:8">
      <c r="A116" s="101"/>
      <c r="B116" s="76"/>
      <c r="C116" s="50"/>
      <c r="F116" s="50"/>
      <c r="G116" s="50"/>
      <c r="H116" s="101"/>
    </row>
    <row r="117" spans="1:8">
      <c r="A117" s="101"/>
      <c r="B117" s="76"/>
      <c r="C117" s="50"/>
      <c r="F117" s="50"/>
      <c r="G117" s="50"/>
      <c r="H117" s="101"/>
    </row>
    <row r="118" spans="1:8">
      <c r="A118" s="101"/>
      <c r="B118" s="76"/>
      <c r="C118" s="50"/>
      <c r="F118" s="50"/>
      <c r="G118" s="50"/>
      <c r="H118" s="101"/>
    </row>
    <row r="119" spans="1:8">
      <c r="A119" s="101"/>
      <c r="B119" s="76"/>
      <c r="C119" s="50"/>
      <c r="F119" s="50"/>
      <c r="G119" s="50"/>
      <c r="H119" s="101"/>
    </row>
    <row r="120" spans="1:8">
      <c r="A120" s="101"/>
      <c r="B120" s="76"/>
      <c r="C120" s="50"/>
      <c r="F120" s="50"/>
      <c r="G120" s="50"/>
      <c r="H120" s="101"/>
    </row>
    <row r="121" spans="1:8">
      <c r="A121" s="101"/>
      <c r="B121" s="76"/>
      <c r="C121" s="50"/>
      <c r="F121" s="50"/>
      <c r="G121" s="50"/>
      <c r="H121" s="101"/>
    </row>
    <row r="122" spans="1:8">
      <c r="A122" s="101"/>
      <c r="B122" s="76"/>
      <c r="C122" s="50"/>
      <c r="F122" s="50"/>
      <c r="G122" s="50"/>
      <c r="H122" s="101"/>
    </row>
    <row r="123" spans="1:8">
      <c r="A123" s="101"/>
      <c r="B123" s="76"/>
      <c r="C123" s="50"/>
      <c r="F123" s="50"/>
      <c r="G123" s="50"/>
      <c r="H123" s="101"/>
    </row>
    <row r="124" spans="1:8">
      <c r="A124" s="101"/>
      <c r="B124" s="76"/>
      <c r="C124" s="50"/>
      <c r="F124" s="50"/>
      <c r="G124" s="50"/>
      <c r="H124" s="101"/>
    </row>
    <row r="125" spans="1:8">
      <c r="A125" s="101"/>
      <c r="B125" s="76"/>
      <c r="C125" s="50"/>
      <c r="F125" s="50"/>
      <c r="G125" s="50"/>
      <c r="H125" s="101"/>
    </row>
    <row r="126" spans="1:8">
      <c r="A126" s="101"/>
      <c r="B126" s="76"/>
      <c r="C126" s="50"/>
      <c r="F126" s="50"/>
      <c r="G126" s="50"/>
      <c r="H126" s="101"/>
    </row>
    <row r="127" spans="1:8">
      <c r="A127" s="101"/>
      <c r="B127" s="76"/>
      <c r="C127" s="50"/>
      <c r="F127" s="50"/>
      <c r="G127" s="50"/>
      <c r="H127" s="101"/>
    </row>
    <row r="128" spans="1:8">
      <c r="A128" s="101"/>
      <c r="B128" s="76"/>
      <c r="C128" s="50"/>
      <c r="F128" s="50"/>
      <c r="G128" s="50"/>
      <c r="H128" s="101"/>
    </row>
    <row r="129" spans="1:8">
      <c r="A129" s="101"/>
      <c r="B129" s="76"/>
      <c r="C129" s="50"/>
      <c r="F129" s="50"/>
      <c r="G129" s="50"/>
      <c r="H129" s="101"/>
    </row>
    <row r="130" spans="1:8">
      <c r="A130" s="101"/>
      <c r="B130" s="76"/>
      <c r="C130" s="50"/>
      <c r="F130" s="50"/>
      <c r="G130" s="50"/>
      <c r="H130" s="101"/>
    </row>
    <row r="131" spans="1:8">
      <c r="A131" s="101"/>
      <c r="B131" s="76"/>
      <c r="C131" s="50"/>
      <c r="F131" s="50"/>
      <c r="G131" s="50"/>
      <c r="H131" s="101"/>
    </row>
    <row r="132" spans="1:8">
      <c r="A132" s="101"/>
      <c r="B132" s="76"/>
      <c r="C132" s="50"/>
      <c r="F132" s="50"/>
      <c r="G132" s="50"/>
      <c r="H132" s="101"/>
    </row>
    <row r="133" spans="1:8">
      <c r="A133" s="101"/>
      <c r="B133" s="76"/>
      <c r="C133" s="50"/>
      <c r="F133" s="50"/>
      <c r="G133" s="50"/>
      <c r="H133" s="101"/>
    </row>
    <row r="134" spans="1:8">
      <c r="A134" s="101"/>
      <c r="B134" s="76"/>
      <c r="C134" s="50"/>
      <c r="F134" s="50"/>
      <c r="G134" s="50"/>
      <c r="H134" s="101"/>
    </row>
    <row r="135" spans="1:8">
      <c r="A135" s="101"/>
      <c r="B135" s="76"/>
      <c r="C135" s="50"/>
      <c r="F135" s="50"/>
      <c r="G135" s="50"/>
      <c r="H135" s="101"/>
    </row>
    <row r="136" spans="1:8">
      <c r="A136" s="101"/>
      <c r="B136" s="76"/>
      <c r="C136" s="50"/>
      <c r="F136" s="50"/>
      <c r="G136" s="50"/>
      <c r="H136" s="101"/>
    </row>
    <row r="137" spans="1:8">
      <c r="A137" s="101"/>
      <c r="B137" s="76"/>
      <c r="C137" s="50"/>
      <c r="F137" s="50"/>
      <c r="G137" s="50"/>
      <c r="H137" s="101"/>
    </row>
    <row r="138" spans="1:8">
      <c r="A138" s="101"/>
      <c r="B138" s="76"/>
      <c r="C138" s="50"/>
      <c r="F138" s="50"/>
      <c r="G138" s="50"/>
      <c r="H138" s="101"/>
    </row>
    <row r="139" spans="1:8">
      <c r="A139" s="101"/>
      <c r="B139" s="76"/>
      <c r="C139" s="50"/>
      <c r="F139" s="50"/>
      <c r="G139" s="50"/>
      <c r="H139" s="101"/>
    </row>
    <row r="140" spans="1:8">
      <c r="A140" s="101"/>
      <c r="B140" s="76"/>
      <c r="C140" s="50"/>
      <c r="F140" s="50"/>
      <c r="G140" s="50"/>
      <c r="H140" s="101"/>
    </row>
    <row r="141" spans="1:8">
      <c r="A141" s="101"/>
      <c r="B141" s="76"/>
      <c r="C141" s="50"/>
      <c r="F141" s="50"/>
      <c r="G141" s="50"/>
      <c r="H141" s="101"/>
    </row>
    <row r="142" spans="1:8">
      <c r="A142" s="101"/>
      <c r="B142" s="76"/>
      <c r="C142" s="50"/>
      <c r="F142" s="50"/>
      <c r="G142" s="50"/>
      <c r="H142" s="101"/>
    </row>
    <row r="143" spans="1:8">
      <c r="A143" s="101"/>
      <c r="B143" s="76"/>
      <c r="C143" s="50"/>
      <c r="F143" s="50"/>
      <c r="G143" s="50"/>
      <c r="H143" s="101"/>
    </row>
    <row r="144" spans="1:8">
      <c r="A144" s="101"/>
      <c r="B144" s="76"/>
      <c r="C144" s="50"/>
      <c r="F144" s="50"/>
      <c r="G144" s="50"/>
      <c r="H144" s="101"/>
    </row>
    <row r="145" spans="1:8">
      <c r="A145" s="101"/>
      <c r="B145" s="76"/>
      <c r="C145" s="50"/>
      <c r="F145" s="50"/>
      <c r="G145" s="50"/>
      <c r="H145" s="101"/>
    </row>
    <row r="146" spans="1:8">
      <c r="A146" s="101"/>
      <c r="B146" s="76"/>
      <c r="C146" s="50"/>
      <c r="F146" s="50"/>
      <c r="G146" s="50"/>
      <c r="H146" s="101"/>
    </row>
    <row r="147" spans="1:8">
      <c r="A147" s="101"/>
      <c r="B147" s="76"/>
      <c r="C147" s="50"/>
      <c r="F147" s="50"/>
      <c r="G147" s="50"/>
      <c r="H147" s="101"/>
    </row>
    <row r="148" spans="1:8">
      <c r="A148" s="101"/>
      <c r="B148" s="76"/>
      <c r="C148" s="50"/>
      <c r="F148" s="50"/>
      <c r="G148" s="50"/>
      <c r="H148" s="101"/>
    </row>
    <row r="149" spans="1:8">
      <c r="A149" s="101"/>
      <c r="B149" s="76"/>
      <c r="C149" s="50"/>
      <c r="F149" s="50"/>
      <c r="G149" s="50"/>
      <c r="H149" s="101"/>
    </row>
    <row r="150" spans="1:8">
      <c r="A150" s="101"/>
      <c r="B150" s="76"/>
      <c r="C150" s="50"/>
      <c r="F150" s="50"/>
      <c r="G150" s="50"/>
      <c r="H150" s="101"/>
    </row>
    <row r="151" spans="1:8">
      <c r="A151" s="101"/>
      <c r="B151" s="76"/>
      <c r="C151" s="50"/>
      <c r="F151" s="50"/>
      <c r="G151" s="50"/>
      <c r="H151" s="101"/>
    </row>
    <row r="152" spans="1:8">
      <c r="A152" s="101"/>
      <c r="B152" s="76"/>
      <c r="C152" s="50"/>
      <c r="F152" s="50"/>
      <c r="G152" s="50"/>
      <c r="H152" s="101"/>
    </row>
    <row r="153" spans="1:8">
      <c r="A153" s="101"/>
      <c r="B153" s="76"/>
      <c r="C153" s="50"/>
      <c r="F153" s="50"/>
      <c r="G153" s="50"/>
      <c r="H153" s="101"/>
    </row>
    <row r="154" spans="1:8">
      <c r="A154" s="101"/>
      <c r="B154" s="76"/>
      <c r="C154" s="50"/>
      <c r="F154" s="50"/>
      <c r="G154" s="50"/>
      <c r="H154" s="101"/>
    </row>
    <row r="155" spans="1:8">
      <c r="A155" s="101"/>
      <c r="B155" s="76"/>
      <c r="C155" s="50"/>
      <c r="F155" s="50"/>
      <c r="G155" s="50"/>
      <c r="H155" s="101"/>
    </row>
    <row r="156" spans="1:8">
      <c r="A156" s="101"/>
      <c r="B156" s="76"/>
      <c r="C156" s="50"/>
      <c r="F156" s="50"/>
      <c r="G156" s="50"/>
      <c r="H156" s="101"/>
    </row>
    <row r="157" spans="1:8">
      <c r="A157" s="101"/>
      <c r="B157" s="76"/>
      <c r="C157" s="50"/>
      <c r="F157" s="50"/>
      <c r="G157" s="50"/>
      <c r="H157" s="101"/>
    </row>
    <row r="158" spans="1:8">
      <c r="A158" s="101"/>
      <c r="B158" s="76"/>
      <c r="C158" s="50"/>
      <c r="F158" s="50"/>
      <c r="G158" s="50"/>
      <c r="H158" s="101"/>
    </row>
    <row r="159" spans="1:8">
      <c r="A159" s="101"/>
      <c r="B159" s="76"/>
      <c r="C159" s="50"/>
      <c r="F159" s="50"/>
      <c r="G159" s="50"/>
      <c r="H159" s="101"/>
    </row>
    <row r="160" spans="1:8">
      <c r="A160" s="101"/>
      <c r="B160" s="76"/>
      <c r="C160" s="50"/>
      <c r="F160" s="50"/>
      <c r="G160" s="50"/>
      <c r="H160" s="101"/>
    </row>
    <row r="161" spans="1:8">
      <c r="A161" s="101"/>
      <c r="B161" s="76"/>
      <c r="C161" s="50"/>
      <c r="F161" s="50"/>
      <c r="G161" s="50"/>
      <c r="H161" s="101"/>
    </row>
    <row r="162" spans="1:8">
      <c r="A162" s="101"/>
      <c r="B162" s="76"/>
      <c r="C162" s="50"/>
      <c r="F162" s="50"/>
      <c r="G162" s="50"/>
      <c r="H162" s="101"/>
    </row>
    <row r="163" spans="1:8">
      <c r="A163" s="101"/>
      <c r="B163" s="76"/>
      <c r="C163" s="50"/>
      <c r="F163" s="50"/>
      <c r="G163" s="50"/>
      <c r="H163" s="101"/>
    </row>
    <row r="164" spans="1:8">
      <c r="A164" s="101"/>
      <c r="B164" s="76"/>
      <c r="C164" s="50"/>
      <c r="F164" s="50"/>
      <c r="G164" s="50"/>
      <c r="H164" s="101"/>
    </row>
    <row r="165" spans="1:8">
      <c r="A165" s="101"/>
      <c r="B165" s="76"/>
      <c r="C165" s="50"/>
      <c r="F165" s="50"/>
      <c r="G165" s="50"/>
      <c r="H165" s="101"/>
    </row>
    <row r="166" spans="1:8">
      <c r="A166" s="101"/>
      <c r="B166" s="76"/>
      <c r="C166" s="50"/>
      <c r="F166" s="50"/>
      <c r="G166" s="50"/>
      <c r="H166" s="101"/>
    </row>
    <row r="167" spans="1:8">
      <c r="A167" s="101"/>
      <c r="B167" s="76"/>
      <c r="C167" s="50"/>
      <c r="F167" s="50"/>
      <c r="G167" s="50"/>
      <c r="H167" s="101"/>
    </row>
    <row r="168" spans="1:8">
      <c r="A168" s="101"/>
      <c r="B168" s="76"/>
      <c r="C168" s="50"/>
      <c r="F168" s="50"/>
      <c r="G168" s="50"/>
      <c r="H168" s="101"/>
    </row>
    <row r="169" spans="1:8">
      <c r="A169" s="101"/>
      <c r="B169" s="76"/>
      <c r="C169" s="50"/>
      <c r="F169" s="50"/>
      <c r="G169" s="50"/>
      <c r="H169" s="101"/>
    </row>
  </sheetData>
  <mergeCells count="15">
    <mergeCell ref="A95:A96"/>
    <mergeCell ref="A4:A6"/>
    <mergeCell ref="B4:B6"/>
    <mergeCell ref="C4:D4"/>
    <mergeCell ref="E4:E6"/>
    <mergeCell ref="A7:H7"/>
    <mergeCell ref="A72:A73"/>
    <mergeCell ref="A76:H76"/>
    <mergeCell ref="A93:A94"/>
    <mergeCell ref="F4:F6"/>
    <mergeCell ref="G4:H4"/>
    <mergeCell ref="C5:C6"/>
    <mergeCell ref="D5:D6"/>
    <mergeCell ref="G5:G6"/>
    <mergeCell ref="H5:H6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16</vt:i4>
      </vt:variant>
    </vt:vector>
  </HeadingPairs>
  <TitlesOfParts>
    <vt:vector size="16" baseType="lpstr">
      <vt:lpstr>tabl.1 (260)</vt:lpstr>
      <vt:lpstr>tabl.2 (261)</vt:lpstr>
      <vt:lpstr>tabl.3 (262)</vt:lpstr>
      <vt:lpstr>tabl.4 (263)</vt:lpstr>
      <vt:lpstr>tabl.5 (264)</vt:lpstr>
      <vt:lpstr>tabl.6 (265)</vt:lpstr>
      <vt:lpstr>tabl.7 (266)</vt:lpstr>
      <vt:lpstr>tabl.8 (267)</vt:lpstr>
      <vt:lpstr>tabl.9 (268)</vt:lpstr>
      <vt:lpstr>tabl.10 (269)</vt:lpstr>
      <vt:lpstr>tabl.11 (270)</vt:lpstr>
      <vt:lpstr>tabl.12 (271)</vt:lpstr>
      <vt:lpstr>tabl.13 (272)</vt:lpstr>
      <vt:lpstr>tabl.14 (273)</vt:lpstr>
      <vt:lpstr>tabl. 15 (274)</vt:lpstr>
      <vt:lpstr>tabl. 16 (275) 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Queen detail</dc:title>
  <dc:creator>Agnieszka Znajewska</dc:creator>
  <cp:lastModifiedBy>Stańczak Joanna</cp:lastModifiedBy>
  <cp:lastPrinted>2014-10-17T10:15:12Z</cp:lastPrinted>
  <dcterms:created xsi:type="dcterms:W3CDTF">2005-08-17T13:29:17Z</dcterms:created>
  <dcterms:modified xsi:type="dcterms:W3CDTF">2014-10-17T10:56:48Z</dcterms:modified>
</cp:coreProperties>
</file>